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4.xml" ContentType="application/vnd.openxmlformats-officedocument.themeOverrid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5.xml" ContentType="application/vnd.openxmlformats-officedocument.themeOverride+xml"/>
  <Override PartName="/xl/drawings/drawing15.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6.xml" ContentType="application/vnd.openxmlformats-officedocument.themeOverrid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7.xml" ContentType="application/vnd.openxmlformats-officedocument.themeOverride+xml"/>
  <Override PartName="/xl/drawings/drawing16.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8.xml" ContentType="application/vnd.openxmlformats-officedocument.themeOverrid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9.xml" ContentType="application/vnd.openxmlformats-officedocument.themeOverride+xml"/>
  <Override PartName="/xl/drawings/drawing19.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0.xml" ContentType="application/vnd.openxmlformats-officedocument.themeOverride+xml"/>
  <Override PartName="/xl/drawings/drawing2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1.xml" ContentType="application/vnd.openxmlformats-officedocument.themeOverride+xml"/>
  <Override PartName="/xl/drawings/drawing22.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2.xml" ContentType="application/vnd.openxmlformats-officedocument.themeOverrid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3.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https://kerc001-my.sharepoint.com/personal/jwatanabe_kerc001_onmicrosoft_com/Documents/20熊本観光/データ/作成物/210311_H30年熊本県観光統計表/"/>
    </mc:Choice>
  </mc:AlternateContent>
  <xr:revisionPtr revIDLastSave="230" documentId="8_{3219F2E9-8CD9-4A49-9612-BC7D93B9B3B5}" xr6:coauthVersionLast="46" xr6:coauthVersionMax="46" xr10:uidLastSave="{E9992A10-A886-4DD0-B617-A066F8D1341A}"/>
  <bookViews>
    <workbookView xWindow="-120" yWindow="-120" windowWidth="29040" windowHeight="15840" tabRatio="843" xr2:uid="{56BE63CE-E237-499F-AB53-B74770996D1B}"/>
  </bookViews>
  <sheets>
    <sheet name="【本】表紙" sheetId="2" r:id="rId1"/>
    <sheet name="【両】BLANK_裏表紙" sheetId="142" r:id="rId2"/>
    <sheet name="【本】目次_P1" sheetId="3" r:id="rId3"/>
    <sheet name="【本】調査要領_P2" sheetId="4" r:id="rId4"/>
    <sheet name="【両】調査区分図_P3" sheetId="5" r:id="rId5"/>
    <sheet name="【本】過去20年間_P4" sheetId="6" r:id="rId6"/>
    <sheet name="【本】全国からみた（延べ）_P5" sheetId="160" r:id="rId7"/>
    <sheet name="【本】全国からみた（日本人）_P6" sheetId="165" r:id="rId8"/>
    <sheet name="【本】全国からみた（外国人）_P7" sheetId="166" r:id="rId9"/>
    <sheet name="【本】全国からみた（外国人）_P8" sheetId="167" r:id="rId10"/>
    <sheet name="【本】1.県概要_P9" sheetId="7" r:id="rId11"/>
    <sheet name="【本】1.地域別概要_P10、11" sheetId="8" r:id="rId12"/>
    <sheet name="【本】2.地域別の延べ宿泊客数（発地区分）_P12、13" sheetId="76" r:id="rId13"/>
    <sheet name="【本】2.地域別の延べ宿泊客数（発地区分）グラフ1_P14" sheetId="120" r:id="rId14"/>
    <sheet name="【本】2.地域別の延べ宿泊客数（発地区分）グラフ2_P15" sheetId="121" r:id="rId15"/>
    <sheet name="【本】2.地域別の延べ宿泊客数（ALL）_P16、17" sheetId="62" r:id="rId16"/>
    <sheet name="【本】2.地域別の延べ宿泊客数（ALL）10年_P18、19" sheetId="88" r:id="rId17"/>
    <sheet name="【本】2.地域別の延べ宿泊客数（ALL）グラフ1_P20" sheetId="122" r:id="rId18"/>
    <sheet name="【本】2.地域別の延べ宿泊客数（ALL）10年グラフ2_P21" sheetId="154" r:id="rId19"/>
    <sheet name="【本】2.地域別の延べ宿泊客数（日本人）_P22、23" sheetId="65" r:id="rId20"/>
    <sheet name="【本】2.地域別の延べ宿泊客数（外国人）_P24、25" sheetId="68" r:id="rId21"/>
    <sheet name="【本】2.地域別の延べ宿泊客数（日本人）グラフ1_P26" sheetId="124" r:id="rId22"/>
    <sheet name="【本】2.地域別の延べ宿泊客数（外国人）グラフ1_P27" sheetId="126" r:id="rId23"/>
    <sheet name="【本】2.地域別の延べ宿泊客数グラフ2_P28" sheetId="125" r:id="rId24"/>
    <sheet name="【本】BLANK_P29" sheetId="174" r:id="rId25"/>
    <sheet name="【本】3.国籍別（10年）_P30、31" sheetId="92" r:id="rId26"/>
    <sheet name="【本】3.国籍別（10年）グラフ1 _P32" sheetId="128" r:id="rId27"/>
    <sheet name="【本】3.国籍別（10年）グラフ2_P33" sheetId="129" r:id="rId28"/>
    <sheet name="【本】4.観光消費額1_P34" sheetId="134" r:id="rId29"/>
    <sheet name="【本】4.観光消費額2_P35" sheetId="130" r:id="rId30"/>
    <sheet name="【本】4.観光消費額_内訳_P36" sheetId="152" r:id="rId31"/>
    <sheet name="【本】4.観光消費額_内訳_グラフ_P37" sheetId="153" r:id="rId32"/>
    <sheet name="【本】5.教育旅行（地域別）_P38、39" sheetId="29" r:id="rId33"/>
    <sheet name="【本】5.教育旅行（発地別-宿泊者）_P40、41" sheetId="100" r:id="rId34"/>
    <sheet name="★★18.●の動向（観光入込客・宿泊者）_P56、57" sheetId="90" state="hidden" r:id="rId35"/>
    <sheet name="★★18.●の動向（観光入込客・宿泊）グラフ _P58" sheetId="91" state="hidden" r:id="rId36"/>
    <sheet name="【両】調査仕様_共通基準" sheetId="157" r:id="rId37"/>
    <sheet name="【両】調査仕様_宿泊旅行" sheetId="156" r:id="rId38"/>
    <sheet name="【本】調査方法の変更_背裏表紙" sheetId="173" r:id="rId39"/>
    <sheet name="【両】背表紙" sheetId="1" r:id="rId40"/>
  </sheets>
  <definedNames>
    <definedName name="_xlnm._FilterDatabase" localSheetId="9" hidden="1">'【本】全国からみた（外国人）_P8'!$N$6:$Z$53</definedName>
    <definedName name="_xlnm.Print_Area" localSheetId="10">'【本】1.県概要_P9'!$A$1:$J$57</definedName>
    <definedName name="_xlnm.Print_Area" localSheetId="11">'【本】1.地域別概要_P10、11'!$A$1:$Z$52</definedName>
    <definedName name="_xlnm.Print_Area" localSheetId="15">'【本】2.地域別の延べ宿泊客数（ALL）_P16、17'!$A$1:$R$45</definedName>
    <definedName name="_xlnm.Print_Area" localSheetId="16">'【本】2.地域別の延べ宿泊客数（ALL）10年_P18、19'!$A$1:$Q$44</definedName>
    <definedName name="_xlnm.Print_Area" localSheetId="18">'【本】2.地域別の延べ宿泊客数（ALL）10年グラフ2_P21'!$A$1:$Q$51</definedName>
    <definedName name="_xlnm.Print_Area" localSheetId="17">'【本】2.地域別の延べ宿泊客数（ALL）グラフ1_P20'!$A$1:$J$51</definedName>
    <definedName name="_xlnm.Print_Area" localSheetId="20">'【本】2.地域別の延べ宿泊客数（外国人）_P24、25'!$A$1:$R$45</definedName>
    <definedName name="_xlnm.Print_Area" localSheetId="22">'【本】2.地域別の延べ宿泊客数（外国人）グラフ1_P27'!$A$1:$J$51</definedName>
    <definedName name="_xlnm.Print_Area" localSheetId="19">'【本】2.地域別の延べ宿泊客数（日本人）_P22、23'!$A$1:$R$45</definedName>
    <definedName name="_xlnm.Print_Area" localSheetId="21">'【本】2.地域別の延べ宿泊客数（日本人）グラフ1_P26'!$A$1:$J$51</definedName>
    <definedName name="_xlnm.Print_Area" localSheetId="12">'【本】2.地域別の延べ宿泊客数（発地区分）_P12、13'!$A$1:$R$51</definedName>
    <definedName name="_xlnm.Print_Area" localSheetId="13">'【本】2.地域別の延べ宿泊客数（発地区分）グラフ1_P14'!$A$1:$J$51</definedName>
    <definedName name="_xlnm.Print_Area" localSheetId="14">'【本】2.地域別の延べ宿泊客数（発地区分）グラフ2_P15'!$A$1:$J$51</definedName>
    <definedName name="_xlnm.Print_Area" localSheetId="23">'【本】2.地域別の延べ宿泊客数グラフ2_P28'!$A$1:$J$51</definedName>
    <definedName name="_xlnm.Print_Area" localSheetId="25">'【本】3.国籍別（10年）_P30、31'!$A$1:$N$41</definedName>
    <definedName name="_xlnm.Print_Area" localSheetId="26">'【本】3.国籍別（10年）グラフ1 _P32'!$A$1:$Q$51</definedName>
    <definedName name="_xlnm.Print_Area" localSheetId="27">'【本】3.国籍別（10年）グラフ2_P33'!$A$1:$Q$51</definedName>
    <definedName name="_xlnm.Print_Area" localSheetId="30">'【本】4.観光消費額_内訳_P36'!$A$1:$N$45</definedName>
    <definedName name="_xlnm.Print_Area" localSheetId="31">'【本】4.観光消費額_内訳_グラフ_P37'!$A$1:$J$51</definedName>
    <definedName name="_xlnm.Print_Area" localSheetId="28">'【本】4.観光消費額1_P34'!$A$1:$K$51</definedName>
    <definedName name="_xlnm.Print_Area" localSheetId="29">'【本】4.観光消費額2_P35'!$A$1:$N$50</definedName>
    <definedName name="_xlnm.Print_Area" localSheetId="32">'【本】5.教育旅行（地域別）_P38、39'!$A$1:$S$46</definedName>
    <definedName name="_xlnm.Print_Area" localSheetId="33">'【本】5.教育旅行（発地別-宿泊者）_P40、41'!$A$1:$S$56</definedName>
    <definedName name="_xlnm.Print_Area" localSheetId="24">【本】BLANK_P29!$A$1:$H$51</definedName>
    <definedName name="_xlnm.Print_Area" localSheetId="5">【本】過去20年間_P4!$A$1:$Q$51</definedName>
    <definedName name="_xlnm.Print_Area" localSheetId="6">'【本】全国からみた（延べ）_P5'!$A$1:$J$51</definedName>
    <definedName name="_xlnm.Print_Area" localSheetId="8">'【本】全国からみた（外国人）_P7'!$A$1:$J$51</definedName>
    <definedName name="_xlnm.Print_Area" localSheetId="9">'【本】全国からみた（外国人）_P8'!$A$1:$J$52</definedName>
    <definedName name="_xlnm.Print_Area" localSheetId="7">'【本】全国からみた（日本人）_P6'!$A$1:$J$51</definedName>
    <definedName name="_xlnm.Print_Area" localSheetId="38">【本】調査方法の変更_背裏表紙!$A$1:$J$51</definedName>
    <definedName name="_xlnm.Print_Area" localSheetId="3">【本】調査要領_P2!$A$1:$J$51</definedName>
    <definedName name="_xlnm.Print_Area" localSheetId="0">【本】表紙!$A$1:$H$53</definedName>
    <definedName name="_xlnm.Print_Area" localSheetId="2">【本】目次_P1!$A$1:$N$65</definedName>
    <definedName name="_xlnm.Print_Area" localSheetId="1">【両】BLANK_裏表紙!$A$1:$H$51</definedName>
    <definedName name="_xlnm.Print_Area" localSheetId="4">【両】調査区分図_P3!$A$1:$J$51</definedName>
    <definedName name="_xlnm.Print_Area" localSheetId="36">【両】調査仕様_共通基準!$A$1:$J$50</definedName>
    <definedName name="_xlnm.Print_Area" localSheetId="37">【両】調査仕様_宿泊旅行!$A$1:$J$51</definedName>
    <definedName name="_xlnm.Print_Area" localSheetId="39">【両】背表紙!$A$1:$H$51</definedName>
    <definedName name="_xlnm.Print_Area" localSheetId="35">'★★18.●の動向（観光入込客・宿泊）グラフ _P58'!$A$1:$I$51</definedName>
    <definedName name="_xlnm.Print_Area" localSheetId="34">'★★18.●の動向（観光入込客・宿泊者）_P56、57'!$A$1:$N$44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3" i="125" l="1"/>
  <c r="R33" i="125"/>
  <c r="S33" i="125" s="1"/>
  <c r="Q34" i="125"/>
  <c r="R34" i="125"/>
  <c r="S34" i="125" s="1"/>
  <c r="Q35" i="125"/>
  <c r="R35" i="125"/>
  <c r="S35" i="125" s="1"/>
  <c r="Q36" i="125"/>
  <c r="R36" i="125"/>
  <c r="S36" i="125" s="1"/>
  <c r="Q37" i="125"/>
  <c r="R37" i="125"/>
  <c r="S37" i="125" s="1"/>
  <c r="Q38" i="125"/>
  <c r="R38" i="125"/>
  <c r="S38" i="125" s="1"/>
  <c r="Q39" i="125"/>
  <c r="R39" i="125"/>
  <c r="S39" i="125" s="1"/>
  <c r="Q40" i="125"/>
  <c r="R40" i="125"/>
  <c r="S40" i="125" s="1"/>
  <c r="Q41" i="125"/>
  <c r="R41" i="125"/>
  <c r="S41" i="125" s="1"/>
  <c r="Q42" i="125"/>
  <c r="R42" i="125"/>
  <c r="S42" i="125" s="1"/>
  <c r="S32" i="125"/>
  <c r="R32" i="125"/>
  <c r="Q32" i="125"/>
  <c r="S8" i="125"/>
  <c r="S9" i="125"/>
  <c r="S10" i="125"/>
  <c r="S11" i="125"/>
  <c r="S12" i="125"/>
  <c r="S13" i="125"/>
  <c r="S14" i="125"/>
  <c r="S15" i="125"/>
  <c r="S16" i="125"/>
  <c r="S17" i="125"/>
  <c r="S7" i="125"/>
  <c r="R8" i="125"/>
  <c r="R9" i="125"/>
  <c r="R10" i="125"/>
  <c r="R11" i="125"/>
  <c r="R12" i="125"/>
  <c r="R13" i="125"/>
  <c r="R14" i="125"/>
  <c r="R15" i="125"/>
  <c r="R16" i="125"/>
  <c r="R17" i="125"/>
  <c r="R7" i="125"/>
  <c r="Q8" i="125"/>
  <c r="Q9" i="125"/>
  <c r="Q10" i="125"/>
  <c r="Q11" i="125"/>
  <c r="Q12" i="125"/>
  <c r="Q13" i="125"/>
  <c r="Q14" i="125"/>
  <c r="Q15" i="125"/>
  <c r="Q16" i="125"/>
  <c r="Q17" i="125"/>
  <c r="Q7" i="125"/>
  <c r="N33" i="125"/>
  <c r="N34" i="125"/>
  <c r="N35" i="125"/>
  <c r="N36" i="125"/>
  <c r="N37" i="125"/>
  <c r="N38" i="125"/>
  <c r="N39" i="125"/>
  <c r="N40" i="125"/>
  <c r="N41" i="125"/>
  <c r="N42" i="125"/>
  <c r="N32" i="125"/>
  <c r="N8" i="125"/>
  <c r="N9" i="125"/>
  <c r="N10" i="125"/>
  <c r="N11" i="125"/>
  <c r="N12" i="125"/>
  <c r="N13" i="125"/>
  <c r="N14" i="125"/>
  <c r="N15" i="125"/>
  <c r="N16" i="125"/>
  <c r="N17" i="125"/>
  <c r="N7" i="125"/>
  <c r="U22" i="121" l="1"/>
  <c r="U10" i="121"/>
  <c r="U13" i="121"/>
  <c r="U16" i="121"/>
  <c r="U19" i="121"/>
  <c r="U25" i="121"/>
  <c r="U28" i="121"/>
  <c r="U31" i="121"/>
  <c r="U34" i="121"/>
  <c r="U37" i="121"/>
  <c r="U7" i="121"/>
  <c r="T9" i="121"/>
  <c r="T11" i="121"/>
  <c r="T12" i="121"/>
  <c r="T14" i="121"/>
  <c r="T15" i="121"/>
  <c r="T17" i="121"/>
  <c r="T18" i="121"/>
  <c r="T20" i="121"/>
  <c r="T21" i="121"/>
  <c r="T23" i="121"/>
  <c r="T24" i="121"/>
  <c r="T26" i="121"/>
  <c r="T27" i="121"/>
  <c r="T29" i="121"/>
  <c r="T30" i="121"/>
  <c r="T32" i="121"/>
  <c r="T33" i="121"/>
  <c r="T35" i="121"/>
  <c r="T36" i="121"/>
  <c r="T38" i="121"/>
  <c r="T39" i="121"/>
  <c r="T8" i="121"/>
</calcChain>
</file>

<file path=xl/sharedStrings.xml><?xml version="1.0" encoding="utf-8"?>
<sst xmlns="http://schemas.openxmlformats.org/spreadsheetml/2006/main" count="2930" uniqueCount="805">
  <si>
    <t>Ｈ１１</t>
  </si>
  <si>
    <t>Ｈ１２</t>
  </si>
  <si>
    <t>Ｈ１３</t>
  </si>
  <si>
    <t>Ｈ１４</t>
  </si>
  <si>
    <t>Ｈ１５</t>
  </si>
  <si>
    <t>Ｈ１６</t>
  </si>
  <si>
    <t>Ｈ１７</t>
  </si>
  <si>
    <t>Ｈ１８</t>
  </si>
  <si>
    <t>Ｈ１９</t>
  </si>
  <si>
    <t>Ｈ２０</t>
  </si>
  <si>
    <t>Ｈ２１</t>
  </si>
  <si>
    <t>Ｈ２２</t>
  </si>
  <si>
    <t>Ｈ２３</t>
  </si>
  <si>
    <t>Ｈ２４</t>
  </si>
  <si>
    <t>Ｈ２５</t>
  </si>
  <si>
    <t>Ｈ２６</t>
  </si>
  <si>
    <t>Ｈ２７</t>
  </si>
  <si>
    <t>Ｈ２８</t>
  </si>
  <si>
    <t>Ｈ２９</t>
  </si>
  <si>
    <t>Ｈ３０</t>
  </si>
  <si>
    <t>観光入込客数</t>
    <phoneticPr fontId="1"/>
  </si>
  <si>
    <t>H30</t>
    <phoneticPr fontId="1"/>
  </si>
  <si>
    <t>H29</t>
    <phoneticPr fontId="1"/>
  </si>
  <si>
    <t>Rank</t>
    <phoneticPr fontId="1"/>
  </si>
  <si>
    <t>シンガポール</t>
    <phoneticPr fontId="1"/>
  </si>
  <si>
    <t>アメリカ</t>
    <phoneticPr fontId="1"/>
  </si>
  <si>
    <t>カナダ</t>
    <phoneticPr fontId="1"/>
  </si>
  <si>
    <t>イギリス</t>
    <phoneticPr fontId="1"/>
  </si>
  <si>
    <t>ドイツ</t>
    <phoneticPr fontId="1"/>
  </si>
  <si>
    <t>フランス</t>
    <phoneticPr fontId="1"/>
  </si>
  <si>
    <t>ロシア</t>
    <phoneticPr fontId="1"/>
  </si>
  <si>
    <t>オーストラリア</t>
    <phoneticPr fontId="1"/>
  </si>
  <si>
    <t>イタリア</t>
    <phoneticPr fontId="1"/>
  </si>
  <si>
    <t>スペイン</t>
    <phoneticPr fontId="1"/>
  </si>
  <si>
    <t>タイ</t>
    <phoneticPr fontId="1"/>
  </si>
  <si>
    <t>マレーシア</t>
    <phoneticPr fontId="1"/>
  </si>
  <si>
    <t>インド</t>
    <phoneticPr fontId="1"/>
  </si>
  <si>
    <t>インドネシア</t>
    <phoneticPr fontId="1"/>
  </si>
  <si>
    <t>ベトナム</t>
    <phoneticPr fontId="1"/>
  </si>
  <si>
    <t>フィリピン</t>
    <phoneticPr fontId="1"/>
  </si>
  <si>
    <t>〈 用語説明 〉</t>
  </si>
  <si>
    <t>a</t>
  </si>
  <si>
    <t>ｂ</t>
  </si>
  <si>
    <t>H16</t>
  </si>
  <si>
    <t>9月1日～11月15日</t>
  </si>
  <si>
    <t>4月1日～6月30日</t>
  </si>
  <si>
    <t>7月15日～10月31日、12月1日～3月31日</t>
  </si>
  <si>
    <t>10月1日～12月31日</t>
  </si>
  <si>
    <t>８月８日～８月３１日</t>
  </si>
  <si>
    <t>7月18日～9月30日</t>
  </si>
  <si>
    <t>9月1日～10月31日</t>
  </si>
  <si>
    <t>7月1日～12月31日</t>
  </si>
  <si>
    <t>7月1日～9月30日</t>
  </si>
  <si>
    <t>-</t>
  </si>
  <si>
    <t>合計</t>
    <phoneticPr fontId="1"/>
  </si>
  <si>
    <t>　　　　 宿泊者 ・・・ 平成27年～</t>
    <phoneticPr fontId="1"/>
  </si>
  <si>
    <t>韓国</t>
  </si>
  <si>
    <t>中国</t>
  </si>
  <si>
    <t>香港</t>
  </si>
  <si>
    <t>台湾</t>
  </si>
  <si>
    <t>アメリカ</t>
  </si>
  <si>
    <t>カナダ</t>
  </si>
  <si>
    <t>イギリス</t>
  </si>
  <si>
    <t>ドイツ</t>
  </si>
  <si>
    <t>フランス</t>
  </si>
  <si>
    <t>ロシア</t>
  </si>
  <si>
    <t>シンガポール</t>
  </si>
  <si>
    <t>タイ</t>
  </si>
  <si>
    <t>マレーシア</t>
  </si>
  <si>
    <t>インド</t>
  </si>
  <si>
    <t>オーストラリア</t>
  </si>
  <si>
    <t>インドネシア</t>
  </si>
  <si>
    <t>ベトナム</t>
  </si>
  <si>
    <t>フィリピン</t>
  </si>
  <si>
    <t>イタリア</t>
  </si>
  <si>
    <t>スペイン</t>
  </si>
  <si>
    <t>その他</t>
  </si>
  <si>
    <t>-</t>
    <phoneticPr fontId="1"/>
  </si>
  <si>
    <t>熊本市</t>
  </si>
  <si>
    <t>阿蘇地域</t>
  </si>
  <si>
    <t>天草地域</t>
  </si>
  <si>
    <t>山鹿市</t>
  </si>
  <si>
    <t>荒尾・玉名地域</t>
  </si>
  <si>
    <t>菊池地域</t>
  </si>
  <si>
    <t>八代地域</t>
  </si>
  <si>
    <t>人吉・球磨地域</t>
  </si>
  <si>
    <t>水俣・芦北地域</t>
  </si>
  <si>
    <t>和歌山県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</si>
  <si>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</si>
  <si>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</si>
  <si>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</si>
  <si>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</si>
  <si>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</si>
  <si>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</si>
  <si>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</si>
  <si>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</si>
  <si>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</si>
  <si>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</si>
  <si>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</si>
  <si>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</si>
  <si>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</si>
  <si>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</si>
  <si>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</si>
  <si>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</si>
  <si>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</si>
  <si>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</si>
  <si>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</si>
  <si>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</si>
  <si>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</si>
  <si>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</si>
  <si>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</si>
  <si>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</si>
  <si>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</si>
  <si>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</si>
  <si>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</si>
  <si>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</si>
  <si>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</si>
  <si>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</si>
  <si>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</si>
  <si>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</si>
  <si>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</si>
  <si>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</si>
  <si>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</si>
  <si>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</si>
  <si>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</si>
  <si>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</si>
  <si>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</si>
  <si>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</si>
  <si>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</si>
  <si>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</si>
  <si>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</si>
  <si>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</si>
  <si>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</si>
  <si>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</si>
  <si>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観光客総数の推移　（ 過去20年 ）</t>
    <phoneticPr fontId="1"/>
  </si>
  <si>
    <t>②　観光消費額の推移</t>
    <phoneticPr fontId="1"/>
  </si>
  <si>
    <t>調査要領</t>
    <phoneticPr fontId="1"/>
  </si>
  <si>
    <t>交通費</t>
  </si>
  <si>
    <t>宿泊費</t>
  </si>
  <si>
    <t>土産代</t>
  </si>
  <si>
    <t>飲食費</t>
  </si>
  <si>
    <t>入場料</t>
  </si>
  <si>
    <t>計</t>
  </si>
  <si>
    <t>【A】</t>
    <phoneticPr fontId="1"/>
  </si>
  <si>
    <t>【B】</t>
    <phoneticPr fontId="1"/>
  </si>
  <si>
    <t>こととした。</t>
    <phoneticPr fontId="1"/>
  </si>
  <si>
    <t>ことがある。</t>
    <phoneticPr fontId="1"/>
  </si>
  <si>
    <t>延べ宿泊客数</t>
  </si>
  <si>
    <t>　＊延べ宿泊客数</t>
  </si>
  <si>
    <t>④　延べ宿泊客数における各地域の占める割合　［ 年間 ］</t>
    <phoneticPr fontId="1"/>
  </si>
  <si>
    <t>宿泊客（実数）</t>
    <phoneticPr fontId="1"/>
  </si>
  <si>
    <t>▼宿泊客（実数）</t>
    <phoneticPr fontId="1"/>
  </si>
  <si>
    <t>→　熊本市に合併</t>
    <phoneticPr fontId="1"/>
  </si>
  <si>
    <t>②　地域別延べ宿泊客数の推移　［ 月別 ］</t>
    <phoneticPr fontId="1"/>
  </si>
  <si>
    <t>　　　観光庁が実施する 「宿泊旅行統計調査」 の “延べ宿泊客数” から “外国人延べ宿泊客数” を減算した値。</t>
  </si>
  <si>
    <t>　　　観光庁が実施する 「宿泊旅行統計調査」 の “外国人延べ宿泊客数” で、国籍 （出身地） が日本以外の延べ宿泊客数。</t>
  </si>
  <si>
    <t>対前年増減率</t>
  </si>
  <si>
    <t>対前年増減率</t>
    <phoneticPr fontId="1"/>
  </si>
  <si>
    <t>5.　教育旅行受入状況　［ 月別 ］</t>
    <phoneticPr fontId="1"/>
  </si>
  <si>
    <t>　　　【 平成29年まで 】</t>
  </si>
  <si>
    <t>　　　　 各市町村で実施した調査結果を県で取りまとめた値。</t>
  </si>
  <si>
    <t>わが国の宿泊旅行の全国規模の実態等を把握し、観光行政の基礎資料とする。</t>
    <phoneticPr fontId="1"/>
  </si>
  <si>
    <t>1．調査の目的</t>
    <phoneticPr fontId="1"/>
  </si>
  <si>
    <t>2．調査の対象</t>
    <phoneticPr fontId="1"/>
  </si>
  <si>
    <t>3．主な調査事項</t>
    <phoneticPr fontId="1"/>
  </si>
  <si>
    <t>名簿から、標本理論に基づき抽出されたホテル、旅館、簡易宿所、会社・団体の宿泊所など。</t>
    <phoneticPr fontId="1"/>
  </si>
  <si>
    <t>調査対象施設については、従業者数に応じて以下のとおりとなります。</t>
    <phoneticPr fontId="1"/>
  </si>
  <si>
    <t>・ 各月の延べ・実宿泊者数及び外国人延べ・実宿泊者数</t>
    <phoneticPr fontId="1"/>
  </si>
  <si>
    <t>・ 各月の外国人延べ宿泊者数の国籍別内訳　等</t>
    <phoneticPr fontId="1"/>
  </si>
  <si>
    <t>　●　従業者数10人以上の事業所　：　全数調査</t>
    <phoneticPr fontId="1"/>
  </si>
  <si>
    <t>また、両調査により把握できないものについては、他の既存統計調査等を活用して推計します。</t>
    <phoneticPr fontId="1"/>
  </si>
  <si>
    <t>・ 平成22年4-6月期調査から、39都道府県が導入。</t>
    <phoneticPr fontId="1"/>
  </si>
  <si>
    <t>・ 平成22年10-12月期調査から、1県が導入。</t>
    <phoneticPr fontId="1"/>
  </si>
  <si>
    <t>・ 平成23年1-3月期調査から、5県が導入。</t>
    <phoneticPr fontId="1"/>
  </si>
  <si>
    <t>・ 平成25年4-6月期調査から、1県が導入。</t>
    <phoneticPr fontId="1"/>
  </si>
  <si>
    <t>① 観光地点等入込客数調査</t>
    <phoneticPr fontId="1"/>
  </si>
  <si>
    <t>② 観光地点パラメータ調査</t>
    <phoneticPr fontId="1"/>
  </si>
  <si>
    <t>　　都道府県内の観光地点を訪れた観光客を対象に、訪問地点数・観光地点消費額単価等について調査。</t>
    <phoneticPr fontId="1"/>
  </si>
  <si>
    <t>　　実施者等の報告により調査。</t>
    <phoneticPr fontId="1"/>
  </si>
  <si>
    <t>　　都道府県内の観光地点及び行祭事・イベントに訪れた人数を、観光地点の管理者・行祭事・イベントの</t>
    <phoneticPr fontId="1"/>
  </si>
  <si>
    <t>2.　地域別の延べ宿泊客数</t>
    <phoneticPr fontId="1"/>
  </si>
  <si>
    <t>（2）　延べ宿泊客数　－ 対前年増減率 －</t>
    <phoneticPr fontId="1"/>
  </si>
  <si>
    <t>①　延べ宿泊客数　［ 月別 ］</t>
    <phoneticPr fontId="1"/>
  </si>
  <si>
    <t>③　延べ宿泊客数の推移 （熊本県全体） ［ 月別 ］</t>
    <phoneticPr fontId="1"/>
  </si>
  <si>
    <t>①　日本人延べ宿泊客数　［ 月別 ］</t>
    <phoneticPr fontId="1"/>
  </si>
  <si>
    <t>（1）　過去10年の動向</t>
    <phoneticPr fontId="1"/>
  </si>
  <si>
    <t>（3）　過去5年の観光消費額</t>
    <phoneticPr fontId="1"/>
  </si>
  <si>
    <t>①　区分別観光消費額</t>
    <phoneticPr fontId="1"/>
  </si>
  <si>
    <t>（1）　地域別受入状況</t>
    <phoneticPr fontId="1"/>
  </si>
  <si>
    <t>　　　観光入込客統計」 の調査結果より算出した</t>
    <phoneticPr fontId="1"/>
  </si>
  <si>
    <t>　　　値を採用。</t>
    <phoneticPr fontId="1"/>
  </si>
  <si>
    <t>　　　比較していない。</t>
    <phoneticPr fontId="1"/>
  </si>
  <si>
    <t>⑤　地域別延べ宿泊客数　［ 年間 ］</t>
    <phoneticPr fontId="1"/>
  </si>
  <si>
    <t>　　　宿泊施設に宿泊した延べ宿泊客数。観光庁が実施する 「宿泊旅行統計調査」 の調査票情報の提供を受け県独自で</t>
    <phoneticPr fontId="1"/>
  </si>
  <si>
    <t>①-1　地域別延べ宿泊客数の推移 （日本人）</t>
    <phoneticPr fontId="1"/>
  </si>
  <si>
    <t>①-2　地域別延べ宿泊客数の推移 （外国人）　［ 月別 ］</t>
    <phoneticPr fontId="1"/>
  </si>
  <si>
    <t>四半期ごと</t>
    <phoneticPr fontId="1"/>
  </si>
  <si>
    <t>Value</t>
    <phoneticPr fontId="1"/>
  </si>
  <si>
    <t>Sort</t>
    <phoneticPr fontId="1"/>
  </si>
  <si>
    <t>全国からみる熊本県の観光</t>
    <phoneticPr fontId="1"/>
  </si>
  <si>
    <t>（1）　日本人・外国人別</t>
    <phoneticPr fontId="1"/>
  </si>
  <si>
    <t>①　日本人・外国人別延べ宿泊客数　[ 月別 ]</t>
    <phoneticPr fontId="1"/>
  </si>
  <si>
    <t>②　延べ宿泊客数の推移 （熊本県全体） ［ 月別 ］</t>
    <phoneticPr fontId="1"/>
  </si>
  <si>
    <t>③　延べ宿泊客数における日本人・外国人の占める割合 （熊本県全体） ［ 年間 ］</t>
    <phoneticPr fontId="1"/>
  </si>
  <si>
    <t>《参考》　過去10年の動向</t>
    <phoneticPr fontId="1"/>
  </si>
  <si>
    <t>《参考》　過去10年の地域別延べ宿泊客数推移</t>
    <phoneticPr fontId="1"/>
  </si>
  <si>
    <t>（3）　延べ宿泊客数 （ 日本人 ・ 外国人 ）　－ 対前年増減率 －</t>
    <phoneticPr fontId="1"/>
  </si>
  <si>
    <t>②　外国人延べ宿泊客数　［ 月別 ］</t>
    <phoneticPr fontId="1"/>
  </si>
  <si>
    <t>（4）　延べ宿泊客数 （ 日本人 ・ 外国人 ） の推移　［ 月別 ］</t>
    <phoneticPr fontId="1"/>
  </si>
  <si>
    <t>②-1　延べ宿泊客数の推移 （日本人・熊本県全体） ［ 月別 ］</t>
    <phoneticPr fontId="1"/>
  </si>
  <si>
    <t>②-2　延べ宿泊客数の推移 （外国人・熊本県全体） ［ 月別 ］</t>
    <phoneticPr fontId="1"/>
  </si>
  <si>
    <t>③-1　延べ宿泊客数における各地域の占める割合 （日本人）　［ 年間 ］</t>
    <phoneticPr fontId="1"/>
  </si>
  <si>
    <t>④　地域別にみる日本人延べ宿泊客数　［ 年間 ］</t>
    <phoneticPr fontId="1"/>
  </si>
  <si>
    <t>③-2　延べ宿泊客数における各地域の占める割合 （外国人）　［ 年間 ］</t>
    <phoneticPr fontId="1"/>
  </si>
  <si>
    <t>3.　国籍 （出身地） 別外国人延べ宿泊客数</t>
    <phoneticPr fontId="1"/>
  </si>
  <si>
    <t>（1）　日本人・外国人別観光消費額</t>
    <phoneticPr fontId="1"/>
  </si>
  <si>
    <t>①　観光消費額</t>
    <phoneticPr fontId="1"/>
  </si>
  <si>
    <t>②　観光消費額における割合</t>
    <phoneticPr fontId="1"/>
  </si>
  <si>
    <t>（2）　日本人・外国人別観光消費単価</t>
    <phoneticPr fontId="1"/>
  </si>
  <si>
    <t>①　観光消費単価</t>
    <phoneticPr fontId="1"/>
  </si>
  <si>
    <t>②　区分別観光消費単価計</t>
    <phoneticPr fontId="1"/>
  </si>
  <si>
    <t>※ 調査方法の変更については巻末 （P.44） を参照</t>
    <phoneticPr fontId="1"/>
  </si>
  <si>
    <t>出典 ： 観光庁 「宿泊旅行統計調査」 より</t>
    <phoneticPr fontId="1"/>
  </si>
  <si>
    <t>　 農家民泊については熊本県むらづくり課及び該当市町村の協力を得て集計。</t>
    <phoneticPr fontId="1"/>
  </si>
  <si>
    <t>　 するに至る。</t>
    <phoneticPr fontId="1"/>
  </si>
  <si>
    <t>・ 観光地点を訪れた観光入込客数 （都道府県単位）</t>
    <phoneticPr fontId="1"/>
  </si>
  <si>
    <t>・ 観光地点を訪れた観光入込客1人あたりの平均消費額 （都道府県単位）</t>
    <phoneticPr fontId="1"/>
  </si>
  <si>
    <t>・ 観光地点を訪れた観光入込客の総消費額 （都道府県単位）</t>
    <phoneticPr fontId="1"/>
  </si>
  <si>
    <t>都道府県毎の 「観光地点入込客数・観光消費額単価・観光消費額」 について、</t>
    <phoneticPr fontId="1"/>
  </si>
  <si>
    <t>「① 観光地点等入込客数調査」 と 「② 観光地点パラメータ調査」 を組み合わせて推計します。</t>
    <phoneticPr fontId="1"/>
  </si>
  <si>
    <t>平成16年度事業所・企業データベース （総務省） を基にした、従業者数10人以上のホテル、旅館、簡易宿所</t>
    <phoneticPr fontId="1"/>
  </si>
  <si>
    <t>統計法第27条に規定する事業所母集団データベース （総務省） を基に、国土交通省観光庁で補正を加えた</t>
    <phoneticPr fontId="1"/>
  </si>
  <si>
    <t>・ 各月の延べ宿泊者数の居住地別内訳 （県内、県外の別）</t>
    <phoneticPr fontId="1"/>
  </si>
  <si>
    <t>① 調査の種類 ： 自計申告</t>
    <phoneticPr fontId="1"/>
  </si>
  <si>
    <t>② 調査の流れ ： 観光庁 ⇔ 民間等請負業者 ⇔ 郵送 （又はオンライン） ⇔ 各報告者</t>
    <phoneticPr fontId="1"/>
  </si>
  <si>
    <t xml:space="preserve">　 </t>
    <phoneticPr fontId="1"/>
  </si>
  <si>
    <t>を採用していた。</t>
    <phoneticPr fontId="1"/>
  </si>
  <si>
    <t>③-1　費用名目別観光消費単価　－ 日帰り客 －</t>
    <phoneticPr fontId="1"/>
  </si>
  <si>
    <t>③-2　費用名目別観光消費単価　－ 宿泊客 －</t>
    <phoneticPr fontId="1"/>
  </si>
  <si>
    <t>④-1　費用名目別観光消費単価の推移　－ 日帰り客 －</t>
    <phoneticPr fontId="1"/>
  </si>
  <si>
    <t>④-2　費用名目別観光消費単価の推移　－ 宿泊客 －</t>
    <phoneticPr fontId="1"/>
  </si>
  <si>
    <t>［ H29 ］</t>
    <phoneticPr fontId="1"/>
  </si>
  <si>
    <t>　　　【 平成29・30年 】　　</t>
    <phoneticPr fontId="1"/>
  </si>
  <si>
    <t>訪日外国人</t>
  </si>
  <si>
    <t>等により外国人客は前年に続き好調だった。全体としては、対前年比２％増となった。</t>
    <phoneticPr fontId="1"/>
  </si>
  <si>
    <t>1. 集計・公表する項目</t>
    <phoneticPr fontId="1"/>
  </si>
  <si>
    <t>3. 調査方法</t>
    <phoneticPr fontId="1"/>
  </si>
  <si>
    <t>4. 都道府県の導入状況</t>
    <phoneticPr fontId="1"/>
  </si>
  <si>
    <t>【 平成22年第1四半期 （1月～3月） 調査まで 】</t>
    <phoneticPr fontId="1"/>
  </si>
  <si>
    <t>【 平成22年第2四半期 （4月～6月） 調査から 】</t>
    <phoneticPr fontId="1"/>
  </si>
  <si>
    <t>【 平成27年4月調査から 】</t>
    <phoneticPr fontId="1"/>
  </si>
  <si>
    <t>（2）　地域別</t>
    <phoneticPr fontId="1"/>
  </si>
  <si>
    <t>復旧工事及び南九州西回り自動車道延伸工事の進捗に伴う工事関係者の減少に加え、国内団体客の減少も一因となり日本人客数が減少し、前年より全体の宿泊客数も減少した。
※外国人客の母集団が少ないため、外国人客の減少が大きくみえる点に留意。</t>
    <phoneticPr fontId="1"/>
  </si>
  <si>
    <t>　平成28年4月に発生した熊本地震から2年が経過し、観光関連施設をはじめ交通インフラ</t>
    <phoneticPr fontId="1"/>
  </si>
  <si>
    <t>　内訳をみると、日本人客は微減するも、空路における国際線の定期化（香港）や増便（韓国）</t>
    <phoneticPr fontId="1"/>
  </si>
  <si>
    <t>写真 ： 天草の﨑津集落　平成３０年６月３０日　世界文化遺産登録</t>
    <phoneticPr fontId="1"/>
  </si>
  <si>
    <t>「くまもと観動プロジェクト」 100選 より</t>
    <phoneticPr fontId="1"/>
  </si>
  <si>
    <t>平成30年</t>
  </si>
  <si>
    <t>平成30年</t>
    <phoneticPr fontId="1"/>
  </si>
  <si>
    <t>熊本県観光統計表</t>
    <phoneticPr fontId="1"/>
  </si>
  <si>
    <t>目　　　　　　　　　　　次</t>
    <phoneticPr fontId="1"/>
  </si>
  <si>
    <t>……</t>
    <phoneticPr fontId="1"/>
  </si>
  <si>
    <t>P.</t>
    <phoneticPr fontId="1"/>
  </si>
  <si>
    <t>調査区分図</t>
    <phoneticPr fontId="1"/>
  </si>
  <si>
    <t>（1）　延べ宿泊客数</t>
    <phoneticPr fontId="1"/>
  </si>
  <si>
    <t>（2）　日本人延べ宿泊客数</t>
  </si>
  <si>
    <t>（2）　日本人延べ宿泊客数</t>
    <phoneticPr fontId="1"/>
  </si>
  <si>
    <t>（3）　外国人延べ宿泊客数</t>
  </si>
  <si>
    <t>（3）　外国人延べ宿泊客数</t>
    <phoneticPr fontId="1"/>
  </si>
  <si>
    <t>（4）　国籍 （出身地） 別外国人延べ宿泊客構成比 ［ 上位5国籍 ］</t>
  </si>
  <si>
    <t>（4）　国籍 （出身地） 別外国人延べ宿泊客構成比 ［ 上位5国籍 ］</t>
    <phoneticPr fontId="1"/>
  </si>
  <si>
    <t>1.　概要</t>
    <phoneticPr fontId="1"/>
  </si>
  <si>
    <t>（1）　熊本県全体</t>
    <phoneticPr fontId="1"/>
  </si>
  <si>
    <t>②　延べ宿泊客数の推移 （熊本県全体） ［ 月別 ］</t>
  </si>
  <si>
    <t>③　延べ宿泊客数における日本人・外国人の占める割合 （熊本県全体） ［ 年間 ］</t>
  </si>
  <si>
    <t>④　延べ宿泊客数における各地域の占める割合　［ 年間 ］</t>
  </si>
  <si>
    <t>⑤　地域別延べ宿泊客数　［ 年間 ］</t>
  </si>
  <si>
    <t>②　地域別延べ宿泊客数の推移　［ 月別 ］</t>
  </si>
  <si>
    <t>③　延べ宿泊客数の推移 （熊本県全体） ［ 月別 ］</t>
  </si>
  <si>
    <t>②　外国人延べ宿泊客数　［ 月別 ］</t>
  </si>
  <si>
    <t>①-2　地域別延べ宿泊客数の推移 （外国人）　［ 月別 ］</t>
  </si>
  <si>
    <t>②-2　延べ宿泊客数の推移 （外国人・熊本県全体） ［ 月別 ］</t>
  </si>
  <si>
    <t>③-1　延べ宿泊客数における各地域の占める割合 （日本人）　［ 年間 ］</t>
  </si>
  <si>
    <t>③-2　延べ宿泊客数における各地域の占める割合 （外国人）　［ 年間 ］</t>
  </si>
  <si>
    <t>（2）　過去10年の国籍 （出身地） 別外国人宿泊客数推移</t>
    <phoneticPr fontId="1"/>
  </si>
  <si>
    <t>（3）　過去10年の国籍 （出身地） 別外国人宿泊客構成比推移</t>
    <phoneticPr fontId="1"/>
  </si>
  <si>
    <t>4.　観光消費額</t>
    <phoneticPr fontId="1"/>
  </si>
  <si>
    <t>③-1　費用名目別観光消費単価　－ 日帰り客 －</t>
  </si>
  <si>
    <t>③-2　費用名目別観光消費単価　－ 宿泊客 －</t>
  </si>
  <si>
    <t>④-1　費用名目別観光消費単価の推移　－ 日帰り客 －</t>
  </si>
  <si>
    <t>④-2　費用名目別観光消費単価の推移　－ 宿泊客 －</t>
  </si>
  <si>
    <t>（2）　発地別宿泊客数</t>
    <phoneticPr fontId="1"/>
  </si>
  <si>
    <t>《参考》　調査概要</t>
    <phoneticPr fontId="1"/>
  </si>
  <si>
    <t>・ 共通基準による観光入込客統計</t>
    <phoneticPr fontId="1"/>
  </si>
  <si>
    <t>・ 宿泊旅行統計調査</t>
    <phoneticPr fontId="1"/>
  </si>
  <si>
    <t>調査方法の変更について</t>
    <phoneticPr fontId="1"/>
  </si>
  <si>
    <t>調　　　査　　　要　　　領</t>
    <phoneticPr fontId="1"/>
  </si>
  <si>
    <t>調査目的 ：</t>
    <phoneticPr fontId="1"/>
  </si>
  <si>
    <t>本調査は、本県における観光客の動向を的確に捉え、施策展開をおこなう上での</t>
    <phoneticPr fontId="1"/>
  </si>
  <si>
    <t>判断材料とし、観光庁が実施する統計調査のデータ等を集約・整理するとともに、</t>
    <phoneticPr fontId="1"/>
  </si>
  <si>
    <t>地域別の特徴を把握し、本県における観光行政を推進する上での基礎資料とする。</t>
    <phoneticPr fontId="1"/>
  </si>
  <si>
    <t>調査期間 ：</t>
    <phoneticPr fontId="1"/>
  </si>
  <si>
    <t>平成30年1月1日 ～ 平成30年12月31日</t>
    <phoneticPr fontId="1"/>
  </si>
  <si>
    <t>調査対象 ：</t>
    <phoneticPr fontId="1"/>
  </si>
  <si>
    <t>熊本県全域　（45市町村）</t>
    <phoneticPr fontId="1"/>
  </si>
  <si>
    <t>調査区分 ：</t>
    <phoneticPr fontId="1"/>
  </si>
  <si>
    <t>調査区分図 （次頁） に記載の通り</t>
    <phoneticPr fontId="1"/>
  </si>
  <si>
    <t>調査方法 ：</t>
    <phoneticPr fontId="1"/>
  </si>
  <si>
    <t>観光庁が実施する全国で統一された基準による統計調査により、本県と各都道府県</t>
    <phoneticPr fontId="1"/>
  </si>
  <si>
    <t>との比較が可能になり、その精度が高まってきたことから、本県における観光統計表</t>
    <phoneticPr fontId="1"/>
  </si>
  <si>
    <t>を平成30年調査分より手法を見直し、観光庁が公表した統計調査の値を採用する</t>
    <phoneticPr fontId="1"/>
  </si>
  <si>
    <t>○ 延べ宿泊客数</t>
    <phoneticPr fontId="1"/>
  </si>
  <si>
    <t>・・・ 宿泊旅行統計調査</t>
    <phoneticPr fontId="1"/>
  </si>
  <si>
    <t>○ 入込客数 （実数）</t>
    <phoneticPr fontId="1"/>
  </si>
  <si>
    <t>・・・ 共通基準による観光入込客統計</t>
    <phoneticPr fontId="1"/>
  </si>
  <si>
    <t>○ 日帰り客数 （実数）</t>
    <phoneticPr fontId="1"/>
  </si>
  <si>
    <t>○ 宿泊客数 （実数）</t>
    <phoneticPr fontId="1"/>
  </si>
  <si>
    <t>○ 観光消費額</t>
    <phoneticPr fontId="1"/>
  </si>
  <si>
    <t>※ 各統計調査の詳細は巻末 （P.42、43） を参照</t>
    <phoneticPr fontId="1"/>
  </si>
  <si>
    <t>また、地域別の動向においては県内各市町村とその域内の観光関連事業者の</t>
    <phoneticPr fontId="1"/>
  </si>
  <si>
    <t>協力により得た情報をはじめ、各種オープンデータ、メディア （TVや新聞など）</t>
    <phoneticPr fontId="1"/>
  </si>
  <si>
    <t>のデータベースを活用して取りまとめた。</t>
    <phoneticPr fontId="1"/>
  </si>
  <si>
    <t>留意点 ：</t>
    <phoneticPr fontId="1"/>
  </si>
  <si>
    <t>本調査の数値は端数処理 （表記のひとつ下の位で四捨五入） をしていること</t>
    <phoneticPr fontId="1"/>
  </si>
  <si>
    <t>から表中の内訳とその合計に差異が生じることがある。</t>
    <phoneticPr fontId="1"/>
  </si>
  <si>
    <t>尚、出典や調査対象などが異なることで、表を比較した際、数値が一致しない</t>
    <phoneticPr fontId="1"/>
  </si>
  <si>
    <t>また、“熊本県全体” と “地域別の合計” の数値が一致しないこともある。</t>
    <phoneticPr fontId="1"/>
  </si>
  <si>
    <t>補足 ：</t>
    <phoneticPr fontId="1"/>
  </si>
  <si>
    <t>“宿泊客数 （実数）” と “延べ宿泊客数” について</t>
    <phoneticPr fontId="1"/>
  </si>
  <si>
    <t>“宿泊客数 （実数）” は １人 の観光入込客の泊数に関係なく １人とカウント する。</t>
    <phoneticPr fontId="1"/>
  </si>
  <si>
    <t>“延べ宿泊客数”  は 1人 の観光入込客の 泊数に応じてカウント する。</t>
    <phoneticPr fontId="1"/>
  </si>
  <si>
    <t xml:space="preserve"> 例.　1人の観光入込客が3泊した場合、“3人（泊）” とカウントする。</t>
    <phoneticPr fontId="1"/>
  </si>
  <si>
    <t>尚、平成29年までの 「熊本県観光統計表」 は “延べ日帰り客数”、“延べ宿泊客数”</t>
    <phoneticPr fontId="1"/>
  </si>
  <si>
    <t>調　　査　　区　　分　　図</t>
    <phoneticPr fontId="1"/>
  </si>
  <si>
    <t>熊本県内45市町村の調査区分 （11地域） は以下の通り。</t>
    <phoneticPr fontId="1"/>
  </si>
  <si>
    <t>熊本市</t>
    <phoneticPr fontId="1"/>
  </si>
  <si>
    <t>阿蘇地域</t>
    <phoneticPr fontId="1"/>
  </si>
  <si>
    <t>・・・　阿蘇市、南小国町、小国町、産山村、高森町、南阿蘇村、西原村</t>
    <phoneticPr fontId="1"/>
  </si>
  <si>
    <t>天草地域</t>
    <phoneticPr fontId="1"/>
  </si>
  <si>
    <t>・・・　天草市、上天草市、苓北町</t>
    <phoneticPr fontId="1"/>
  </si>
  <si>
    <t>山鹿市</t>
    <phoneticPr fontId="1"/>
  </si>
  <si>
    <t>荒尾・玉名地域</t>
    <phoneticPr fontId="1"/>
  </si>
  <si>
    <t>・・・　荒尾市、玉名市、玉東町、和水町、南関町、長洲町</t>
    <phoneticPr fontId="1"/>
  </si>
  <si>
    <t>菊池地域</t>
    <phoneticPr fontId="1"/>
  </si>
  <si>
    <t>・・・　菊池市、合志市、大津町、菊陽町</t>
    <phoneticPr fontId="1"/>
  </si>
  <si>
    <t>八代地域</t>
    <phoneticPr fontId="1"/>
  </si>
  <si>
    <t>・・・　八代市、氷川町</t>
    <phoneticPr fontId="1"/>
  </si>
  <si>
    <t>人吉・球磨地域</t>
    <phoneticPr fontId="1"/>
  </si>
  <si>
    <t>・・・　人吉市、錦町、あさぎり町、多良木町、湯前町</t>
    <phoneticPr fontId="1"/>
  </si>
  <si>
    <t>・・・　水上村、相良村、五木村、山江村、球磨村</t>
    <phoneticPr fontId="1"/>
  </si>
  <si>
    <t>水俣・芦北地域</t>
    <phoneticPr fontId="1"/>
  </si>
  <si>
    <t>・・・　水俣市、芦北町、津奈木町</t>
    <phoneticPr fontId="1"/>
  </si>
  <si>
    <t>宇城地域</t>
  </si>
  <si>
    <t>宇城地域</t>
    <phoneticPr fontId="1"/>
  </si>
  <si>
    <t>・・・　宇土市、宇城市、美里町</t>
    <phoneticPr fontId="1"/>
  </si>
  <si>
    <t>上益城地域</t>
  </si>
  <si>
    <t>上益城地域</t>
    <phoneticPr fontId="1"/>
  </si>
  <si>
    <t>・・・　御船町、嘉島町、益城町、甲佐町、山都町</t>
    <phoneticPr fontId="1"/>
  </si>
  <si>
    <t>（注）　平成20年以降は合併後の市町村単位で集計</t>
    <phoneticPr fontId="1"/>
  </si>
  <si>
    <t>平成20年</t>
    <phoneticPr fontId="1"/>
  </si>
  <si>
    <t>熊本市、旧富合町</t>
    <phoneticPr fontId="1"/>
  </si>
  <si>
    <t>平成22年</t>
    <phoneticPr fontId="1"/>
  </si>
  <si>
    <t>熊本市、旧植木町、旧城南町</t>
    <phoneticPr fontId="1"/>
  </si>
  <si>
    <t>▼参照元</t>
  </si>
  <si>
    <t>観光客総数（H11～H29）：過去にリリースされた熊本県観光統計</t>
  </si>
  <si>
    <t>観光客総数（H23～H30）：共通基準による観光入込客統計</t>
  </si>
  <si>
    <t>└ 共通基準による観光入込客統計_推計結果 ＞ Result_熊本県観光入込客統計調査.xlsx</t>
  </si>
  <si>
    <t>▼観光入込客数</t>
  </si>
  <si>
    <t>年</t>
  </si>
  <si>
    <t>観光統計</t>
  </si>
  <si>
    <t>共通基準</t>
  </si>
  <si>
    <t>年間値</t>
  </si>
  <si>
    <t>日本人・観光目的</t>
  </si>
  <si>
    <t>日本人・ビジネス目的</t>
  </si>
  <si>
    <t>H23</t>
  </si>
  <si>
    <t>H24</t>
  </si>
  <si>
    <t>H25</t>
  </si>
  <si>
    <t>H26</t>
  </si>
  <si>
    <t>H27</t>
  </si>
  <si>
    <t>H28</t>
  </si>
  <si>
    <t>H29</t>
  </si>
  <si>
    <t>▼DC</t>
  </si>
  <si>
    <t>H9</t>
  </si>
  <si>
    <t>くまもと冬の旅キャンペーン「いい旅しよう雄大自然くまもと」</t>
  </si>
  <si>
    <t>？</t>
  </si>
  <si>
    <t>くまもと冬の旅キャンペーン「ゆったりふわふわくまもと日和」</t>
  </si>
  <si>
    <t>平成12年～15年？</t>
  </si>
  <si>
    <t>九州新幹線開業記念観光キャンペーン「のんびりまっしぐら」熊本・鹿児島大接近</t>
  </si>
  <si>
    <t>H18</t>
  </si>
  <si>
    <t>秋～春観光キャンペーン「くまもとよか旅応援団」</t>
  </si>
  <si>
    <t>平成18年</t>
  </si>
  <si>
    <t>H19</t>
  </si>
  <si>
    <t>「この旅あっぱれ！」くまもと観光キャンペーン</t>
  </si>
  <si>
    <t>10月5日～17日、12月1日～</t>
  </si>
  <si>
    <t>H20</t>
  </si>
  <si>
    <t>「“ゆったり”くまもと体験紀行」「“ゆったり”くまもと温泉紀行」観光キャンペーン</t>
  </si>
  <si>
    <t>H21</t>
  </si>
  <si>
    <t>「くまもと最高ザンス」観光キャンペーン</t>
  </si>
  <si>
    <t>10月1日～翌年3月31日</t>
  </si>
  <si>
    <t>H22</t>
  </si>
  <si>
    <t>「くまもとサプライズザンス」観光キャンペーン</t>
  </si>
  <si>
    <t>「のんびり過ごす極情の旅」熊本・宮崎・鹿児島DC</t>
  </si>
  <si>
    <t>「阿蘇は元気です！熊本は元気です！！」キャンペーン</t>
  </si>
  <si>
    <t>「どっちゃん行く？熊本」観光キャンペーン</t>
  </si>
  <si>
    <t>くまもと観光キャンペーン「アリスインワンダーランド熊本」</t>
  </si>
  <si>
    <t>くまもと観光キャンペーン「くまと夏の女王」</t>
  </si>
  <si>
    <t>くまもと観光復興キャンペーン「RE：SMILE」</t>
  </si>
  <si>
    <t>「行って楽しんで応援しよう！」熊本・大分キャンペーン</t>
  </si>
  <si>
    <t>H30</t>
  </si>
  <si>
    <t>「列車でいきなり熊本ばケーション」DCプレキャンペーン</t>
  </si>
  <si>
    <t>▼参照元</t>
    <phoneticPr fontId="1"/>
  </si>
  <si>
    <t>延べ宿泊客数 ・・・ 旅行統計調査 ＞ 確定版 ＞ 第2表(年計) ＞ B列 ＝ 延べ宿泊者数</t>
    <phoneticPr fontId="1"/>
  </si>
  <si>
    <t>※ 熊本県および九州圏（沖縄県を除く）は強調色を採用</t>
  </si>
  <si>
    <t>※ 熊本県および九州圏（沖縄県を除く）は強調色を採用</t>
    <phoneticPr fontId="1"/>
  </si>
  <si>
    <t>▼宿泊客数</t>
  </si>
  <si>
    <t>▼宿泊客数</t>
    <phoneticPr fontId="1"/>
  </si>
  <si>
    <t>計：</t>
  </si>
  <si>
    <t>計：</t>
    <phoneticPr fontId="1"/>
  </si>
  <si>
    <t>延べ宿泊者数</t>
  </si>
  <si>
    <t>延べ宿泊者数</t>
    <phoneticPr fontId="1"/>
  </si>
  <si>
    <t>Sort用</t>
  </si>
  <si>
    <t>Sort用</t>
    <phoneticPr fontId="1"/>
  </si>
  <si>
    <t>Rank</t>
  </si>
  <si>
    <t>Sort</t>
  </si>
  <si>
    <t>都道府県名</t>
  </si>
  <si>
    <t>都道府県名</t>
    <phoneticPr fontId="1"/>
  </si>
  <si>
    <t>延べ宿泊客数</t>
    <phoneticPr fontId="1"/>
  </si>
  <si>
    <t>熊本県</t>
    <phoneticPr fontId="1"/>
  </si>
  <si>
    <t>北海道</t>
    <phoneticPr fontId="1"/>
  </si>
  <si>
    <t>東京都</t>
    <phoneticPr fontId="1"/>
  </si>
  <si>
    <t>青森県</t>
    <phoneticPr fontId="1"/>
  </si>
  <si>
    <t>大阪府</t>
    <phoneticPr fontId="1"/>
  </si>
  <si>
    <t>Value</t>
  </si>
  <si>
    <t>岩手県</t>
    <phoneticPr fontId="1"/>
  </si>
  <si>
    <t>宮城県</t>
    <phoneticPr fontId="1"/>
  </si>
  <si>
    <t>沖縄県</t>
    <phoneticPr fontId="1"/>
  </si>
  <si>
    <t>秋田県</t>
    <phoneticPr fontId="1"/>
  </si>
  <si>
    <t>千葉県</t>
    <phoneticPr fontId="1"/>
  </si>
  <si>
    <t>山形県</t>
    <phoneticPr fontId="1"/>
  </si>
  <si>
    <t>神奈川県</t>
    <phoneticPr fontId="1"/>
  </si>
  <si>
    <t>福島県</t>
    <phoneticPr fontId="1"/>
  </si>
  <si>
    <t>静岡県</t>
    <phoneticPr fontId="1"/>
  </si>
  <si>
    <t>茨城県</t>
    <phoneticPr fontId="1"/>
  </si>
  <si>
    <t>京都府</t>
    <phoneticPr fontId="1"/>
  </si>
  <si>
    <t>栃木県</t>
    <phoneticPr fontId="1"/>
  </si>
  <si>
    <t>長野県</t>
    <phoneticPr fontId="1"/>
  </si>
  <si>
    <t>群馬県</t>
    <phoneticPr fontId="1"/>
  </si>
  <si>
    <t>愛知県</t>
    <phoneticPr fontId="1"/>
  </si>
  <si>
    <t>埼玉県</t>
    <phoneticPr fontId="1"/>
  </si>
  <si>
    <t>福岡県</t>
    <phoneticPr fontId="1"/>
  </si>
  <si>
    <t>兵庫県</t>
    <phoneticPr fontId="1"/>
  </si>
  <si>
    <t>新潟県</t>
    <phoneticPr fontId="1"/>
  </si>
  <si>
    <t>広島県</t>
    <phoneticPr fontId="1"/>
  </si>
  <si>
    <t>富山県</t>
    <phoneticPr fontId="1"/>
  </si>
  <si>
    <t>石川県</t>
    <phoneticPr fontId="1"/>
  </si>
  <si>
    <t>福井県</t>
    <phoneticPr fontId="1"/>
  </si>
  <si>
    <t>山梨県</t>
    <phoneticPr fontId="1"/>
  </si>
  <si>
    <t>三重県</t>
    <phoneticPr fontId="1"/>
  </si>
  <si>
    <t>鹿児島県</t>
    <phoneticPr fontId="1"/>
  </si>
  <si>
    <t>岐阜県</t>
    <phoneticPr fontId="1"/>
  </si>
  <si>
    <t>長崎県</t>
    <phoneticPr fontId="1"/>
  </si>
  <si>
    <t>滋賀県</t>
    <phoneticPr fontId="1"/>
  </si>
  <si>
    <t>大分県</t>
    <phoneticPr fontId="1"/>
  </si>
  <si>
    <t>奈良県</t>
    <phoneticPr fontId="1"/>
  </si>
  <si>
    <t>岡山県</t>
    <phoneticPr fontId="1"/>
  </si>
  <si>
    <t>和歌山県</t>
    <phoneticPr fontId="1"/>
  </si>
  <si>
    <t>鳥取県</t>
    <phoneticPr fontId="1"/>
  </si>
  <si>
    <t>島根県</t>
    <phoneticPr fontId="1"/>
  </si>
  <si>
    <t>山口県</t>
    <phoneticPr fontId="1"/>
  </si>
  <si>
    <t>徳島県</t>
    <phoneticPr fontId="1"/>
  </si>
  <si>
    <t>愛媛県</t>
    <phoneticPr fontId="1"/>
  </si>
  <si>
    <t>香川県</t>
    <phoneticPr fontId="1"/>
  </si>
  <si>
    <t>宮崎県</t>
    <phoneticPr fontId="1"/>
  </si>
  <si>
    <t>高知県</t>
    <phoneticPr fontId="1"/>
  </si>
  <si>
    <t>佐賀県</t>
    <phoneticPr fontId="1"/>
  </si>
  <si>
    <t>出典 ： 観光庁 「宿泊旅行統計調査」 より</t>
  </si>
  <si>
    <t>延べ宿泊客数 ・・・ 延べ宿泊者数 - 外国人延べ宿泊者数</t>
  </si>
  <si>
    <t>〈 補足 ： 日本人延べ宿泊客数について 〉</t>
  </si>
  <si>
    <t>延べ宿泊客数 ・・・ 旅行統計調査 ＞ 確定版 ＞ 第2表(年計) ＞ Q列 ＝ 外国人延べ宿泊者数</t>
  </si>
  <si>
    <t>延べ宿泊客数 ・・・ 旅行統計調査 ＞ 確定版 ＞ 参考第1表(年計) ＞ B～W列</t>
  </si>
  <si>
    <t>▼Rawdata</t>
  </si>
  <si>
    <t>▼Share</t>
  </si>
  <si>
    <t>Color</t>
  </si>
  <si>
    <t>都道府県</t>
  </si>
  <si>
    <t>No.1</t>
  </si>
  <si>
    <t>No.2</t>
  </si>
  <si>
    <t>No.3</t>
  </si>
  <si>
    <t>No.4</t>
  </si>
  <si>
    <t>No.5</t>
  </si>
  <si>
    <t>外国人延べ宿泊客数</t>
  </si>
  <si>
    <t>欧州</t>
  </si>
  <si>
    <t xml:space="preserve">〈 凡例 〉 </t>
  </si>
  <si>
    <t>※ 韓国、中国、台湾、香港、アメリカ、オーストラリア、欧州 （イギリス・ドイツ・フランス・ロシア・イタリア・スペイン） 、シンガポール、タイ、ベトナム　以外は “その他” に含まれる</t>
  </si>
  <si>
    <t>の復興が着々と進む中、延べ宿泊客数は800万人、そのうち外国人宿泊客数は100万人を</t>
    <phoneticPr fontId="1"/>
  </si>
  <si>
    <t>を超え、いずれも過去最高を記録した。</t>
    <phoneticPr fontId="1"/>
  </si>
  <si>
    <t>延べ宿泊客数　:　宿泊旅行統計調査</t>
    <phoneticPr fontId="1"/>
  </si>
  <si>
    <t>それ以外 　　　 ：　共通基準による観光入込客統計</t>
    <phoneticPr fontId="1"/>
  </si>
  <si>
    <t>全　 体 ：</t>
    <phoneticPr fontId="1"/>
  </si>
  <si>
    <t>千人</t>
    <phoneticPr fontId="1"/>
  </si>
  <si>
    <t>日本人 ：</t>
    <phoneticPr fontId="1"/>
  </si>
  <si>
    <t>外国人 ：</t>
    <phoneticPr fontId="1"/>
  </si>
  <si>
    <t>【 出典 】 宿泊旅行統計調査 （観光庁）</t>
    <phoneticPr fontId="1"/>
  </si>
  <si>
    <t>（人）</t>
    <phoneticPr fontId="1"/>
  </si>
  <si>
    <t>【 出典 】 共通基準による観光入込客統計 （観光庁）</t>
    <phoneticPr fontId="1"/>
  </si>
  <si>
    <t>億円</t>
    <phoneticPr fontId="1"/>
  </si>
  <si>
    <t>〈 補足　：　対前年増減率について 〉</t>
    <phoneticPr fontId="1"/>
  </si>
  <si>
    <t>　　　前年の値は、平成29年の 「共通基準による</t>
    <phoneticPr fontId="1"/>
  </si>
  <si>
    <t>参考 ： 平成29年熊本県観光統計 「 1 概説 」 より</t>
    <phoneticPr fontId="1"/>
  </si>
  <si>
    <t>○ 観光客総数</t>
    <phoneticPr fontId="1"/>
  </si>
  <si>
    <t>○ 日帰り客数　（※延べ）</t>
    <phoneticPr fontId="1"/>
  </si>
  <si>
    <t>　　　「平成29年熊本県観光統計表」 の値とは</t>
    <phoneticPr fontId="1"/>
  </si>
  <si>
    <t>○ 宿泊客数　　（※延べ）</t>
    <phoneticPr fontId="1"/>
  </si>
  <si>
    <t>　　　　　　 うち外国人宿泊客数　（※延べ）</t>
    <phoneticPr fontId="1"/>
  </si>
  <si>
    <t>　　　※ 延べ宿泊客数については平成29年の</t>
    <phoneticPr fontId="1"/>
  </si>
  <si>
    <t>　　　　　「宿泊旅行統計調査」 の推計結果を採用。</t>
    <phoneticPr fontId="1"/>
  </si>
  <si>
    <t>地域</t>
  </si>
  <si>
    <t>地域</t>
    <phoneticPr fontId="1"/>
  </si>
  <si>
    <t>概　　　　　　　要</t>
    <phoneticPr fontId="1"/>
  </si>
  <si>
    <t>人</t>
    <phoneticPr fontId="1"/>
  </si>
  <si>
    <t>うち日本人</t>
    <phoneticPr fontId="1"/>
  </si>
  <si>
    <t>うち外国人</t>
    <phoneticPr fontId="1"/>
  </si>
  <si>
    <t>人吉・球磨
地域</t>
  </si>
  <si>
    <t>人吉・球磨
地域</t>
    <phoneticPr fontId="1"/>
  </si>
  <si>
    <t>地域でのインバウンド （訪日外国人） モニターツアーの開催や受入れに関する研修会等のインバウンドを中心とした取組みによる成果が一因となり、前年より外国人客数が増加した。</t>
    <phoneticPr fontId="1"/>
  </si>
  <si>
    <t>水俣・芦北
地域</t>
  </si>
  <si>
    <t>水俣・芦北
地域</t>
    <phoneticPr fontId="1"/>
  </si>
  <si>
    <t>天草の﨑津集落を含む 「長崎と天草地方の潜伏キリシタン関連遺産」 が世界文化遺産に登録 （7月） されたこと等により、前年より全体の宿泊客数が増加した。</t>
    <phoneticPr fontId="1"/>
  </si>
  <si>
    <t>新しい観光施設がオープンしたことや、女子ハンドボールアジア選手権 （兼2019女子世界選手権大会予選） の開催等により、前年より全体の宿泊客数が増加した。</t>
    <phoneticPr fontId="1"/>
  </si>
  <si>
    <t>荒尾・玉名
地域</t>
  </si>
  <si>
    <t>荒尾・玉名
地域</t>
    <phoneticPr fontId="1"/>
  </si>
  <si>
    <t>多言語観光情報サイトによる観光情報発信や、日本人客をターゲットとしたプロモーション等の取組みの成果が一因となり、前年より全体の宿泊客数が増加した。</t>
    <phoneticPr fontId="1"/>
  </si>
  <si>
    <t>〈 用語説明 〉</t>
    <phoneticPr fontId="1"/>
  </si>
  <si>
    <t>熊本地震後閉鎖していた菊池渓谷が再開 （3月） されたことや、グリーンツーリズムの取組み、インバウンド （訪日外国人） ツアーの受入れ等により、前年より全体の宿泊客数が増加した。</t>
    <phoneticPr fontId="1"/>
  </si>
  <si>
    <t>　＊延べ宿泊客数</t>
    <phoneticPr fontId="1"/>
  </si>
  <si>
    <t>　　　宿泊施設に宿泊した延べ宿泊客数。</t>
    <phoneticPr fontId="1"/>
  </si>
  <si>
    <t>　　　観光庁が実施する 「宿泊旅行統計調査」 の調査票情報の提供を受け県独自で地域別に推計した値。</t>
    <phoneticPr fontId="1"/>
  </si>
  <si>
    <t>　＊日本人</t>
    <phoneticPr fontId="1"/>
  </si>
  <si>
    <t>　　　観光庁が実施する 「宿泊旅行統計調査」 の “延べ宿泊客数” から “外国人延べ宿泊客数” を減算した値。</t>
    <phoneticPr fontId="1"/>
  </si>
  <si>
    <t>　＊外国人</t>
    <phoneticPr fontId="1"/>
  </si>
  <si>
    <t>　　　観光庁が実施する 「宿泊旅行統計調査」 の “外国人延べ宿泊客数” で、国籍 （出身地） が日本以外の延べ宿泊客数。</t>
    <phoneticPr fontId="1"/>
  </si>
  <si>
    <t>（ 人 ）</t>
  </si>
  <si>
    <t>（ 人 ）</t>
    <phoneticPr fontId="1"/>
  </si>
  <si>
    <t>区分</t>
  </si>
  <si>
    <t>区分</t>
    <phoneticPr fontId="1"/>
  </si>
  <si>
    <t>1月</t>
  </si>
  <si>
    <t>1月</t>
    <phoneticPr fontId="1"/>
  </si>
  <si>
    <t>2月</t>
  </si>
  <si>
    <t>2月</t>
    <phoneticPr fontId="1"/>
  </si>
  <si>
    <t>3月</t>
  </si>
  <si>
    <t>3月</t>
    <phoneticPr fontId="1"/>
  </si>
  <si>
    <t>4月</t>
  </si>
  <si>
    <t>4月</t>
    <phoneticPr fontId="1"/>
  </si>
  <si>
    <t>5月</t>
  </si>
  <si>
    <t>5月</t>
    <phoneticPr fontId="1"/>
  </si>
  <si>
    <t>6月</t>
  </si>
  <si>
    <t>6月</t>
    <phoneticPr fontId="1"/>
  </si>
  <si>
    <t>7月</t>
  </si>
  <si>
    <t>7月</t>
    <phoneticPr fontId="1"/>
  </si>
  <si>
    <t>8月</t>
  </si>
  <si>
    <t>8月</t>
    <phoneticPr fontId="1"/>
  </si>
  <si>
    <t>9月</t>
  </si>
  <si>
    <t>9月</t>
    <phoneticPr fontId="1"/>
  </si>
  <si>
    <t>10月</t>
  </si>
  <si>
    <t>10月</t>
    <phoneticPr fontId="1"/>
  </si>
  <si>
    <t>11月</t>
  </si>
  <si>
    <t>11月</t>
    <phoneticPr fontId="1"/>
  </si>
  <si>
    <t>12月</t>
  </si>
  <si>
    <t>12月</t>
    <phoneticPr fontId="1"/>
  </si>
  <si>
    <t>計</t>
    <phoneticPr fontId="1"/>
  </si>
  <si>
    <t>日本人</t>
    <phoneticPr fontId="1"/>
  </si>
  <si>
    <t>外国人</t>
    <phoneticPr fontId="1"/>
  </si>
  <si>
    <t>合計</t>
  </si>
  <si>
    <t>〈 補足 ： 推計結果の精度について 〉</t>
  </si>
  <si>
    <t>〈 補足 ： 推計結果の精度について 〉</t>
    <phoneticPr fontId="1"/>
  </si>
  <si>
    <t>　　　県独自で地域別に推計した 「宿泊旅行統計調査」 は推計の性質上、市町村ごとの “有効回答率” の影響を受ける。</t>
  </si>
  <si>
    <t>　　　県独自で地域別に推計した 「宿泊旅行統計調査」 は推計の性質上、市町村ごとの “有効回答率” の影響を受ける。</t>
    <phoneticPr fontId="1"/>
  </si>
  <si>
    <t>延べ宿泊客数　：　宿泊旅行統計調査</t>
  </si>
  <si>
    <t>▼数値</t>
  </si>
  <si>
    <t>日本人延べ宿泊客数</t>
  </si>
  <si>
    <t>客数</t>
  </si>
  <si>
    <t>割合</t>
  </si>
  <si>
    <t>日本人宿泊客</t>
  </si>
  <si>
    <t>外国人宿泊客</t>
  </si>
  <si>
    <t>日本人延べ宿泊客</t>
  </si>
  <si>
    <t>外国人延べ宿泊客</t>
  </si>
  <si>
    <t>割合1</t>
  </si>
  <si>
    <t>割合2</t>
  </si>
  <si>
    <t>年</t>
    <phoneticPr fontId="1"/>
  </si>
  <si>
    <t>平成29年</t>
  </si>
  <si>
    <t>平成29年</t>
    <phoneticPr fontId="1"/>
  </si>
  <si>
    <t>　　　地域別に推計した値。</t>
    <phoneticPr fontId="1"/>
  </si>
  <si>
    <t>延べ日帰り客数　：　平成29年観光統計</t>
  </si>
  <si>
    <t>延べ日帰り客</t>
  </si>
  <si>
    <t>延べ宿泊客数  　 ：　平成29年観光統計</t>
  </si>
  <si>
    <t>延べ宿泊客</t>
  </si>
  <si>
    <t>延べ宿泊客数  　 ：　宿泊旅行統計調査　・・・ 平成30年～</t>
  </si>
  <si>
    <t>観光入込客</t>
  </si>
  <si>
    <t>▼客数</t>
  </si>
  <si>
    <t>〈 補足　：　平成29年までと平成30年の値について 〉</t>
  </si>
  <si>
    <t>【 平成30年 】　</t>
  </si>
  <si>
    <t>　　　　 各市町村で実施した調査結果を県で取りまとめた値で “日帰り” と “宿泊” のダブルカウントを回避した値。</t>
  </si>
  <si>
    <t>　　　宿泊施設に宿泊した延べ宿泊客数。観光庁が実施する 「宿泊旅行統計調査」 の調査票情報の提供を受け県独自で地域別に推計した値。</t>
  </si>
  <si>
    <t>　　　　 “延べ宿泊客” は 「宿泊旅行統計調査」 の推計結果 （P.16、17） とは一致しない。</t>
  </si>
  <si>
    <t>　※ 観光庁が実施する統計調査は、“日帰り客” を地域別に集計することが困難であるため本年より算出を見送る。</t>
  </si>
  <si>
    <t>延べ宿泊客数　　  　　　  ：　平成29年観光統計　※H30のみ「宿泊旅行統計調査」</t>
  </si>
  <si>
    <t>▼観光客数</t>
  </si>
  <si>
    <t>［ H29 ］</t>
  </si>
  <si>
    <t>検算</t>
  </si>
  <si>
    <t>延べ宿泊客数　：　宿泊旅行統計調査</t>
    <phoneticPr fontId="1"/>
  </si>
  <si>
    <t>▼年</t>
    <phoneticPr fontId="1"/>
  </si>
  <si>
    <t>本年　：</t>
    <phoneticPr fontId="1"/>
  </si>
  <si>
    <t>前年　：</t>
    <phoneticPr fontId="1"/>
  </si>
  <si>
    <t>　＊日本人宿泊客数</t>
    <phoneticPr fontId="1"/>
  </si>
  <si>
    <t>　＊外国人延べ宿泊客数</t>
  </si>
  <si>
    <t>▼数値</t>
    <phoneticPr fontId="1"/>
  </si>
  <si>
    <t>地域・国籍</t>
    <phoneticPr fontId="1"/>
  </si>
  <si>
    <t>構成比</t>
  </si>
  <si>
    <t>構成比</t>
    <phoneticPr fontId="1"/>
  </si>
  <si>
    <t>韓国</t>
    <phoneticPr fontId="1"/>
  </si>
  <si>
    <t>中国</t>
    <phoneticPr fontId="1"/>
  </si>
  <si>
    <t>香港</t>
    <phoneticPr fontId="1"/>
  </si>
  <si>
    <t>台湾</t>
    <phoneticPr fontId="1"/>
  </si>
  <si>
    <t>その他</t>
    <phoneticPr fontId="1"/>
  </si>
  <si>
    <t>〈 補足　：　平成29年までと平成30年の値について 〉</t>
    <phoneticPr fontId="1"/>
  </si>
  <si>
    <t>　　　【 平成29年まで 】</t>
    <phoneticPr fontId="1"/>
  </si>
  <si>
    <t>【 平成30年 】</t>
    <phoneticPr fontId="1"/>
  </si>
  <si>
    <t>　　　　 各市町村で実施した調査結果を県で取りまとめた値を、観光庁が実施する 「宿泊旅行統計調査」 の国籍 （出身地） に</t>
    <phoneticPr fontId="1"/>
  </si>
  <si>
    <t>　 観光庁が実施する 「宿泊旅行統計調査」 の推計結果。国籍 （出身地） 別は10人以上の従業者数の施設が調査対象であるため、</t>
    <phoneticPr fontId="1"/>
  </si>
  <si>
    <t>　　　　 あわせて集計した値。</t>
    <phoneticPr fontId="1"/>
  </si>
  <si>
    <t>　 国籍 （出身地） 別の計と “外国人延べ宿泊客数” は一致しない。</t>
    <phoneticPr fontId="1"/>
  </si>
  <si>
    <t>　 また、調査方法の変更により平成29年までと単純比較はできない。</t>
    <phoneticPr fontId="1"/>
  </si>
  <si>
    <t>宿泊客数　：　宿泊旅行統計調査</t>
  </si>
  <si>
    <t>欧米豪</t>
  </si>
  <si>
    <t>他アジア</t>
  </si>
  <si>
    <t>観光消費額　：　共通基準による観光入込客統計</t>
    <phoneticPr fontId="1"/>
  </si>
  <si>
    <t>観光消単価　：　共通基準による観光入込客統計</t>
    <phoneticPr fontId="1"/>
  </si>
  <si>
    <t>　 ②　観光消費額における割合</t>
    <phoneticPr fontId="1"/>
  </si>
  <si>
    <t>▼観光消費額</t>
    <phoneticPr fontId="1"/>
  </si>
  <si>
    <t>▼観光消費額　（グラフ）</t>
    <phoneticPr fontId="1"/>
  </si>
  <si>
    <t>観光消費額</t>
    <phoneticPr fontId="1"/>
  </si>
  <si>
    <t>発地</t>
    <phoneticPr fontId="1"/>
  </si>
  <si>
    <t>属性</t>
    <phoneticPr fontId="1"/>
  </si>
  <si>
    <t>消費額1</t>
    <phoneticPr fontId="1"/>
  </si>
  <si>
    <t>消費額2</t>
    <phoneticPr fontId="1"/>
  </si>
  <si>
    <t>日帰り客</t>
    <phoneticPr fontId="1"/>
  </si>
  <si>
    <t>宿泊客</t>
    <phoneticPr fontId="1"/>
  </si>
  <si>
    <t>日帰り</t>
    <phoneticPr fontId="1"/>
  </si>
  <si>
    <t>宿泊</t>
    <phoneticPr fontId="1"/>
  </si>
  <si>
    <t>（円）</t>
    <phoneticPr fontId="1"/>
  </si>
  <si>
    <t>▼観光消費単価</t>
  </si>
  <si>
    <t>▼観光消費単価</t>
    <phoneticPr fontId="1"/>
  </si>
  <si>
    <t>費用</t>
    <phoneticPr fontId="1"/>
  </si>
  <si>
    <t>交通費</t>
    <phoneticPr fontId="1"/>
  </si>
  <si>
    <t>宿泊費</t>
    <phoneticPr fontId="1"/>
  </si>
  <si>
    <t>土産代</t>
    <phoneticPr fontId="1"/>
  </si>
  <si>
    <t>飲食費</t>
    <phoneticPr fontId="1"/>
  </si>
  <si>
    <t>入場料</t>
    <phoneticPr fontId="1"/>
  </si>
  <si>
    <t>観光消費額　:　共通基準による観光入込客統計　※平成29年までは観光統計より引用（平成27年、平成28年は平成29年作成時に修正）</t>
    <phoneticPr fontId="1"/>
  </si>
  <si>
    <t>（ 百万円 ）</t>
    <phoneticPr fontId="1"/>
  </si>
  <si>
    <t>└ 観光消費額　（2018年）　.ｘｌｓｘ</t>
    <phoneticPr fontId="1"/>
  </si>
  <si>
    <t>消費額</t>
    <phoneticPr fontId="1"/>
  </si>
  <si>
    <t>｜➡ 本編は5年分</t>
  </si>
  <si>
    <t>｜➡ 本編は5年分</t>
    <phoneticPr fontId="1"/>
  </si>
  <si>
    <t>検算</t>
    <phoneticPr fontId="1"/>
  </si>
  <si>
    <t>〈 補足 ： 平成29年までと平成30年の値について 〉</t>
    <phoneticPr fontId="1"/>
  </si>
  <si>
    <t>　　　　 各市町村で実施した調査結果を県で取りまとめた値。</t>
    <phoneticPr fontId="1"/>
  </si>
  <si>
    <t>　　　　 観光庁が実施する 「共通基準による観光入込客統計」 の調査結果。平成28年までと単純比較はできない。</t>
    <phoneticPr fontId="1"/>
  </si>
  <si>
    <t>（ 円 ）</t>
  </si>
  <si>
    <t>▼消費単価（日帰り）</t>
  </si>
  <si>
    <t>費用名目</t>
  </si>
  <si>
    <t>消費単価</t>
  </si>
  <si>
    <t>▼消費単価（宿泊）</t>
  </si>
  <si>
    <t>　　　　 費用名目のうち “入場料” は “その他” に含まれている。</t>
  </si>
  <si>
    <t>　　　【 平成２９・30年 】</t>
  </si>
  <si>
    <t>　　　　 観光庁が実施する 「共通基準による観光入込客統計」 の調査結果をもとに県で集計した値。</t>
  </si>
  <si>
    <t>　　　　 調査方法の変更により平成28年までと単純比較はできない。</t>
  </si>
  <si>
    <t>観光消費単価　：　共通基準による観光入込客統計</t>
  </si>
  <si>
    <t>教育旅行：</t>
    <phoneticPr fontId="1"/>
  </si>
  <si>
    <t>熊本県教育旅行受入促進協議会（事務局：熊本県観光連盟）の受付状況調査</t>
    <phoneticPr fontId="1"/>
  </si>
  <si>
    <t>（ 団体 ／ 人 ）</t>
    <phoneticPr fontId="1"/>
  </si>
  <si>
    <t>農家民泊：</t>
    <phoneticPr fontId="1"/>
  </si>
  <si>
    <t>平成30年度子ども農山漁村交流プロジェクトにおける受入地域の実施状況調査、市町村へのヒアリング（天草市）</t>
    <phoneticPr fontId="1"/>
  </si>
  <si>
    <t>項目</t>
    <phoneticPr fontId="1"/>
  </si>
  <si>
    <t>前年実績</t>
    <phoneticPr fontId="1"/>
  </si>
  <si>
    <t>└ 教育旅行　（2018年）　.xlsx</t>
    <phoneticPr fontId="1"/>
  </si>
  <si>
    <t>団体</t>
    <phoneticPr fontId="1"/>
  </si>
  <si>
    <t>▼受入数</t>
    <phoneticPr fontId="1"/>
  </si>
  <si>
    <t>地域名</t>
    <phoneticPr fontId="1"/>
  </si>
  <si>
    <t>▼宿泊客（実数）数</t>
    <phoneticPr fontId="1"/>
  </si>
  <si>
    <t>※ 農家民泊を含む団体数・宿泊客実人数</t>
    <phoneticPr fontId="1"/>
  </si>
  <si>
    <t>〈 補足　：　前年実績と本年実績について 〉</t>
    <phoneticPr fontId="1"/>
  </si>
  <si>
    <t>　　　【 前年実績 】</t>
    <phoneticPr fontId="1"/>
  </si>
  <si>
    <t>【 本年実績 】</t>
    <phoneticPr fontId="1"/>
  </si>
  <si>
    <t>　　　　 各市町村で実施した調査結果 （宿泊客数のみ） を県で取りまとめた値。</t>
    <phoneticPr fontId="1"/>
  </si>
  <si>
    <t>　 熊本県教育旅行受入促進協議会 （事務局：熊本県観光連盟） の会員施設のうち回答があった施設の受入情報を集計した値。</t>
    <phoneticPr fontId="1"/>
  </si>
  <si>
    <t>　 調査方法の変更により前年実績と単純比較はできないため対前年増減率は参考で、宇城地域・上益城地域においては実績が</t>
    <phoneticPr fontId="1"/>
  </si>
  <si>
    <t>　 ないため算出を控える。</t>
    <phoneticPr fontId="1"/>
  </si>
  <si>
    <t>　 尚、“受入団体数” は1旅程ごとの団体数で “宿泊客（実数）数” は実人数である。</t>
    <phoneticPr fontId="1"/>
  </si>
  <si>
    <t>地方</t>
    <phoneticPr fontId="1"/>
  </si>
  <si>
    <t>都道府県</t>
    <phoneticPr fontId="1"/>
  </si>
  <si>
    <t>東北</t>
    <phoneticPr fontId="1"/>
  </si>
  <si>
    <t>関東</t>
    <phoneticPr fontId="1"/>
  </si>
  <si>
    <t>中部</t>
    <phoneticPr fontId="1"/>
  </si>
  <si>
    <t>近畿</t>
    <phoneticPr fontId="1"/>
  </si>
  <si>
    <t>← 海外</t>
    <phoneticPr fontId="1"/>
  </si>
  <si>
    <t>四国</t>
    <phoneticPr fontId="1"/>
  </si>
  <si>
    <t>九州</t>
    <phoneticPr fontId="1"/>
  </si>
  <si>
    <t>沖縄</t>
    <phoneticPr fontId="1"/>
  </si>
  <si>
    <t>海外</t>
    <phoneticPr fontId="1"/>
  </si>
  <si>
    <t>※ 農家民泊による宿泊客を含む実人数</t>
    <phoneticPr fontId="1"/>
  </si>
  <si>
    <t>〈 補足 ：平成29年実績と平成30年（計）について 〉</t>
    <phoneticPr fontId="1"/>
  </si>
  <si>
    <t>　　　平成29年と平成30年は調査方法が異なるため単純比較はできない。“対前年増減率” は参考。</t>
    <phoneticPr fontId="1"/>
  </si>
  <si>
    <t>観光入込客数　：　観光地点等入込客数調査</t>
  </si>
  <si>
    <t>7.　本年と同一調査による動向</t>
    <phoneticPr fontId="1"/>
  </si>
  <si>
    <t>（1）　地域別観光客数</t>
    <phoneticPr fontId="1"/>
  </si>
  <si>
    <t>観光入込客数　：　観光地点等入込客数調査　⇒　平成29年までの “日帰り” の代用</t>
    <phoneticPr fontId="1"/>
  </si>
  <si>
    <t>宿泊者数　　　  ：　宿泊旅行統計調査　　　　　 ⇒　平成29年までの “宿泊” の代用</t>
    <phoneticPr fontId="1"/>
  </si>
  <si>
    <t>種別</t>
    <phoneticPr fontId="1"/>
  </si>
  <si>
    <t>前年比</t>
    <phoneticPr fontId="1"/>
  </si>
  <si>
    <t>観光入込客</t>
    <phoneticPr fontId="1"/>
  </si>
  <si>
    <t>※集計不可の対応</t>
    <phoneticPr fontId="1"/>
  </si>
  <si>
    <t>宿泊者</t>
  </si>
  <si>
    <t>宿泊者</t>
    <phoneticPr fontId="1"/>
  </si>
  <si>
    <t>手元にデータがない年の対応は3パターン想定しています。</t>
    <phoneticPr fontId="1"/>
  </si>
  <si>
    <t>└ 下記は手元にある年をもとにしています。県でお持ちの過去データがございましたらご提供いただけると反映可能です。</t>
    <phoneticPr fontId="1"/>
  </si>
  <si>
    <t>　　尚、平成29年観光統計を “旧方式”、平成30年観光統計を “新方式” と定義します。</t>
    <phoneticPr fontId="1"/>
  </si>
  <si>
    <t>　　凡例　：</t>
    <phoneticPr fontId="1"/>
  </si>
  <si>
    <t>旧方式</t>
    <phoneticPr fontId="1"/>
  </si>
  <si>
    <t>・・・ 市町村による調査　（日帰り、宿泊）</t>
    <phoneticPr fontId="1"/>
  </si>
  <si>
    <t>新方式</t>
    <phoneticPr fontId="1"/>
  </si>
  <si>
    <t>・・・ 観光入込客数調査　（日帰りの代用）　、宿泊旅行統計調査　（宿泊の代用）</t>
    <phoneticPr fontId="1"/>
  </si>
  <si>
    <t>①　表自体を地域別が新方式で集計可能な年のみを対象とする　※現在は平成23年～にしています</t>
    <phoneticPr fontId="1"/>
  </si>
  <si>
    <t>　　 ⇒ 観光入込客 ・・・ 平成29年～</t>
    <phoneticPr fontId="1"/>
  </si>
  <si>
    <t>　　 　　└ 集計が可能な “年” が一致しない場合は、【A】一方を空白にするか、【B】両方が揃う年にするかで対応。</t>
    <phoneticPr fontId="1"/>
  </si>
  <si>
    <t>　　 ⇒ 文例　：　本統計では地域別に集計可能な年をさかのぼって対象とする。</t>
    <phoneticPr fontId="1"/>
  </si>
  <si>
    <t>平成27年</t>
    <phoneticPr fontId="1"/>
  </si>
  <si>
    <t>平成28年</t>
    <phoneticPr fontId="1"/>
  </si>
  <si>
    <t>空白</t>
    <phoneticPr fontId="1"/>
  </si>
  <si>
    <t>②　地域別が新方式で集計不可能な年は「平成29年熊本県観光統計」を採用</t>
    <phoneticPr fontId="1"/>
  </si>
  <si>
    <t>　　 ⇒ 観光入込客 ・・・ 平成29年より前は「平成29年熊本県観光統計」の “日帰り” を採用</t>
    <phoneticPr fontId="1"/>
  </si>
  <si>
    <t>　　　　 宿泊者 ・・・ 平成27年より前は「平成29年熊本県観光統計」の “宿泊” を採用</t>
    <phoneticPr fontId="1"/>
  </si>
  <si>
    <t>　　 ⇒ 文例　：　平成●年より前は調査票情報の入手が困難 （＝地域別の推計が不可） であるため、平成29年熊本県観光統計表より出典。</t>
    <phoneticPr fontId="1"/>
  </si>
  <si>
    <t>平成23年</t>
    <phoneticPr fontId="1"/>
  </si>
  <si>
    <t>平成24年</t>
    <phoneticPr fontId="1"/>
  </si>
  <si>
    <t>平成25年</t>
    <phoneticPr fontId="1"/>
  </si>
  <si>
    <t>平成26年</t>
    <phoneticPr fontId="1"/>
  </si>
  <si>
    <t>〈 補足　：　調査開始時期と本統計の対象について 〉</t>
    <phoneticPr fontId="1"/>
  </si>
  <si>
    <t>　　　【 観光入込客 】 ・・・ 共通基準による観光入込客統計調査の “観光地点等入込客数調査”</t>
    <phoneticPr fontId="1"/>
  </si>
  <si>
    <t>【 宿泊者 】 ・・・ 宿泊旅行統計調査</t>
    <phoneticPr fontId="1"/>
  </si>
  <si>
    <t>③　地域別は空白、合計は観光庁HPにリリースされている値を採用　※観光地点等入込客数調査はリリースされていないため合計も空白対応</t>
    <phoneticPr fontId="1"/>
  </si>
  <si>
    <t>　　　　 平成22年4月より実施された調査。</t>
    <phoneticPr fontId="1"/>
  </si>
  <si>
    <t>　 平成23年より前から実施されている調査。</t>
    <phoneticPr fontId="1"/>
  </si>
  <si>
    <t>　　 ⇒ 文例　：　平成●年より前は調査票情報の入手が困難 （＝地域別の推計が不可） であるため空白。</t>
    <phoneticPr fontId="1"/>
  </si>
  <si>
    <t>　　　　 本統計の集計期間 （1～12月） にあわせて平成23年以降を対象とする。</t>
    <phoneticPr fontId="1"/>
  </si>
  <si>
    <t>　 平成22年4月～6月調査から、調査対象が拡充 （従業者数9人以下の宿泊施設を調査対象に加える） されていることから、</t>
    <phoneticPr fontId="1"/>
  </si>
  <si>
    <t>　　　　　　　　　　宿泊者の合計は観光庁が公表している熊本県の “延べ宿泊者数” を採用。</t>
    <phoneticPr fontId="1"/>
  </si>
  <si>
    <t>　　　　 ※集計不可の対応  （右記参照） をここに記載</t>
    <phoneticPr fontId="1"/>
  </si>
  <si>
    <t>　 本統計の集計期間 （1～12月） にあわせて平成23年以降を対象とする。</t>
    <phoneticPr fontId="1"/>
  </si>
  <si>
    <t>　 ※集計不可の対応  （右記参照） をここに記載</t>
    <phoneticPr fontId="1"/>
  </si>
  <si>
    <t>地域別</t>
    <phoneticPr fontId="1"/>
  </si>
  <si>
    <t>宿泊者数　　　  ：　宿泊旅行統計調査</t>
  </si>
  <si>
    <t>《参考》　共通基準による観光入込客統計</t>
    <phoneticPr fontId="1"/>
  </si>
  <si>
    <t>2. 調査の時期</t>
    <phoneticPr fontId="1"/>
  </si>
  <si>
    <t>※ 熊本県は 「平成22年4月」 より導入</t>
    <phoneticPr fontId="1"/>
  </si>
  <si>
    <t>出典 ： 観光庁 「共通基準による観光入込客統計」 より</t>
    <phoneticPr fontId="1"/>
  </si>
  <si>
    <t>《参考》　宿泊旅行統計調査</t>
    <phoneticPr fontId="1"/>
  </si>
  <si>
    <t>　●　従業者数5人～9人の事業所　：　1／3を無作為に抽出してサンプル調査</t>
    <phoneticPr fontId="1"/>
  </si>
  <si>
    <t>　●　従業者数0人～4人の事業所　：　1／9を無作為に抽出してサンプル調査</t>
    <phoneticPr fontId="1"/>
  </si>
  <si>
    <t>　毎月の調査・公表を実施</t>
    <phoneticPr fontId="1"/>
  </si>
  <si>
    <t>4．調査の時期</t>
    <phoneticPr fontId="1"/>
  </si>
  <si>
    <t>毎月の報告を翌月の中旬まで</t>
    <phoneticPr fontId="1"/>
  </si>
  <si>
    <t>5．調査の方法</t>
    <phoneticPr fontId="1"/>
  </si>
  <si>
    <t>※ 「宿泊旅行統計調査」 に係る業務のうち、調査の実施・集計については外部委託。 </t>
    <phoneticPr fontId="1"/>
  </si>
  <si>
    <t>背景</t>
    <phoneticPr fontId="1"/>
  </si>
  <si>
    <t>　 昭和40年から毎年公表している 「熊本県観光統計表」 は、以下の課題から調査方法を見直すことにした。</t>
    <phoneticPr fontId="1"/>
  </si>
  <si>
    <t>　 【 課題 】</t>
    <phoneticPr fontId="1"/>
  </si>
  <si>
    <t>　　 ・ データ活用の高度化への対応</t>
    <phoneticPr fontId="1"/>
  </si>
  <si>
    <t>　　 ・ 調査協力者 （自治体、関連事業者など） の負担が大きい</t>
    <phoneticPr fontId="1"/>
  </si>
  <si>
    <t>　　 ・ 県独自の調査方法であることにより他都道府県との比較が困難である</t>
    <phoneticPr fontId="1"/>
  </si>
  <si>
    <t>　　 ・ 熊本県観光統計表他、観光庁の同類調査などが複数存在し情報が輻輳している状況である</t>
    <phoneticPr fontId="1"/>
  </si>
  <si>
    <t>平成29年までの調査方法</t>
    <phoneticPr fontId="1"/>
  </si>
  <si>
    <t>　 県内全市町村へ調査 （観光地点入込客数、宿泊客延べ人数など） を依頼し、市町村単位の調査結果を</t>
    <phoneticPr fontId="1"/>
  </si>
  <si>
    <t>　 県で取りまとめ。</t>
    <phoneticPr fontId="1"/>
  </si>
  <si>
    <t>平成30年の調査方法</t>
    <phoneticPr fontId="1"/>
  </si>
  <si>
    <t>　 観光庁が実施する統計調査により得られる情報をもとに、県独自で県内11地域別に集計・推計。</t>
    <phoneticPr fontId="1"/>
  </si>
  <si>
    <t>　 教育旅行においては 「熊本県教育旅行受入促進協議会 （事務局：熊本県観光連盟）」 や 「熊本県農林</t>
    <phoneticPr fontId="1"/>
  </si>
  <si>
    <t>　 水産部農村振興局むらづくり課」 及び 「該当市町村」 の協力により受入実態 （詳細） の可視化を実現</t>
    <phoneticPr fontId="1"/>
  </si>
  <si>
    <t>出典</t>
    <phoneticPr fontId="1"/>
  </si>
  <si>
    <t>　観光庁が実施する下記の統計調査より出典　　※ 調査概要はP.42、43を参照</t>
    <phoneticPr fontId="1"/>
  </si>
  <si>
    <t>　▼共通基準による観光入込客統計</t>
    <phoneticPr fontId="1"/>
  </si>
  <si>
    <t>　県全体の 「入込客」「日帰り客数」「宿泊客数」「観光消費単価」「観光消費額」</t>
    <phoneticPr fontId="1"/>
  </si>
  <si>
    <t>　└ 日本人・外国人別、区分別 （日帰り、宿泊） に集計</t>
    <phoneticPr fontId="1"/>
  </si>
  <si>
    <t>　▼宿泊旅行統計調査</t>
    <phoneticPr fontId="1"/>
  </si>
  <si>
    <t>　県全体及び地域別の 「延べ宿泊客数」「外国人延べ宿泊客数」「国籍 （出身地） 別宿泊客数」</t>
    <phoneticPr fontId="1"/>
  </si>
  <si>
    <t>　└ 月別、日本人・外国人別、国籍 （出身地） 別に推計</t>
    <phoneticPr fontId="1"/>
  </si>
  <si>
    <t>　※ 平成29年以前の値については各項の補足を参照</t>
    <phoneticPr fontId="1"/>
  </si>
  <si>
    <t>　※ 旅行目的 （観光、ビジネス） を加味した調査は、集計の属性にあわせて合算</t>
    <phoneticPr fontId="1"/>
  </si>
  <si>
    <t>　</t>
    <phoneticPr fontId="1"/>
  </si>
  <si>
    <t>a</t>
    <phoneticPr fontId="1"/>
  </si>
  <si>
    <t>ｂ</t>
    <phoneticPr fontId="1"/>
  </si>
  <si>
    <t>中岳火口周辺の立入規制解除による火口見学の再開や熊本地震で被災した交通インフラの復旧 （4月：北登山道 ［県道阿蘇公園下野線］ の開通、７月：俵山トンネルルート ［県道熊本高森線］ 桑鶴大橋復旧） 等により外国人客数が増加した。</t>
    <phoneticPr fontId="1"/>
  </si>
  <si>
    <t>2019年放映予定のNHK大河ドラマ「いだてん」が話題となり、９月以降は宿泊者が前年を上回っている。</t>
    <rPh sb="4" eb="5">
      <t>ネン</t>
    </rPh>
    <rPh sb="5" eb="7">
      <t>ホウエイ</t>
    </rPh>
    <rPh sb="7" eb="9">
      <t>ヨテイ</t>
    </rPh>
    <rPh sb="13" eb="15">
      <t>タイガ</t>
    </rPh>
    <rPh sb="25" eb="27">
      <t>ワダイ</t>
    </rPh>
    <rPh sb="32" eb="33">
      <t>ガツ</t>
    </rPh>
    <rPh sb="33" eb="35">
      <t>イコウ</t>
    </rPh>
    <rPh sb="36" eb="39">
      <t>シュクハクシャ</t>
    </rPh>
    <rPh sb="40" eb="42">
      <t>ゼンネン</t>
    </rPh>
    <rPh sb="43" eb="45">
      <t>ウワマワ</t>
    </rPh>
    <phoneticPr fontId="1"/>
  </si>
  <si>
    <t>熊本地震から2年が経過したこともあり、復旧工事関係者の減少が一因となり日本人客は減少したものの、前年に引き続き外国人客の好調さもあり、前年より全体の宿泊客数は微増となった。</t>
    <rPh sb="80" eb="81">
      <t>ゾウ</t>
    </rPh>
    <phoneticPr fontId="1"/>
  </si>
  <si>
    <t>熊本地震の復旧工事関係者の減少が一因で、日本人客数が減少した。
※外国人客の母集団が少ないため、外国人客の減少が大きくみえる点に留意。</t>
    <rPh sb="26" eb="28">
      <t>ゲンショウ</t>
    </rPh>
    <phoneticPr fontId="1"/>
  </si>
  <si>
    <t>地域の取組みとして、三角地区の観光客の滞在時間延長を目的とした周遊促進のための移動コンテンツ （小型電気自動車、セグウェイ、シェアサイクル） が期間限定で提供された。
※外国人客の母集団が少ないため、外国人客の減少が大きくみえる点に留意。</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</si>
</sst>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0.0\ %"/>
    <numFmt numFmtId="177" formatCode="0.0%"/>
    <numFmt numFmtId="178" formatCode="#,##0.0,;[Red]\-#,##0.0,"/>
    <numFmt numFmtId="179" formatCode="&quot;平&quot;&quot;成&quot;0&quot;年&quot;"/>
    <numFmt numFmtId="180" formatCode="&quot;H&quot;0"/>
    <numFmt numFmtId="181" formatCode="0&quot;月&quot;"/>
    <numFmt numFmtId="182" formatCode="0.0\ %"/>
    <numFmt numFmtId="183" formatCode="#,##0\ &quot;百&quot;&quot;万&quot;&quot;円&quot;;[Red]\-#,##0\ &quot;百&quot;&quot;万&quot;&quot;円&quot;"/>
    <numFmt numFmtId="184" formatCode="#,##0.0;[Red]\-#,##0.0"/>
    <numFmt numFmtId="185" formatCode="#,##0.0\ &quot;億&quot;&quot;円&quot;;[Red]\-#,##0.0\ &quot;億&quot;&quot;円&quot;"/>
    <numFmt numFmtId="186" formatCode="#,##0.0\ &quot;万&quot;&quot;人&quot;;[Red]\-#,##0.0\ &quot;万&quot;&quot;人&quot;"/>
    <numFmt numFmtId="187" formatCode="&quot;第&quot;\ 0\ &quot;位&quot;"/>
    <numFmt numFmtId="188" formatCode="ggge&quot;年&quot;"/>
    <numFmt numFmtId="189" formatCode="ge"/>
  </numFmts>
  <fonts count="42" x14ac:knownFonts="1">
    <font>
      <sz val="10"/>
      <color theme="1"/>
      <name val="Meiryo UI"/>
      <family val="2"/>
      <charset val="128"/>
    </font>
    <font>
      <sz val="6"/>
      <name val="Meiryo UI"/>
      <family val="2"/>
      <charset val="128"/>
    </font>
    <font>
      <sz val="36"/>
      <color theme="1"/>
      <name val="BIZ UDPゴシック"/>
      <family val="3"/>
      <charset val="128"/>
      <scheme val="major"/>
    </font>
    <font>
      <sz val="10"/>
      <color theme="1"/>
      <name val="BIZ UDP明朝 Medium"/>
      <family val="1"/>
      <charset val="128"/>
      <scheme val="minor"/>
    </font>
    <font>
      <sz val="40"/>
      <color theme="1"/>
      <name val="BIZ UDPゴシック"/>
      <family val="3"/>
      <charset val="128"/>
      <scheme val="major"/>
    </font>
    <font>
      <sz val="24"/>
      <color theme="1"/>
      <name val="BIZ UDPゴシック"/>
      <family val="3"/>
      <charset val="128"/>
      <scheme val="major"/>
    </font>
    <font>
      <sz val="12"/>
      <color theme="1"/>
      <name val="BIZ UDPゴシック"/>
      <family val="3"/>
      <charset val="128"/>
      <scheme val="major"/>
    </font>
    <font>
      <b/>
      <sz val="12"/>
      <color theme="1"/>
      <name val="BIZ UDPゴシック"/>
      <family val="3"/>
      <charset val="128"/>
      <scheme val="major"/>
    </font>
    <font>
      <sz val="8"/>
      <color theme="1"/>
      <name val="BIZ UDP明朝 Medium"/>
      <family val="1"/>
      <charset val="128"/>
      <scheme val="minor"/>
    </font>
    <font>
      <sz val="10"/>
      <color theme="1"/>
      <name val="Meiryo UI"/>
      <family val="2"/>
      <charset val="128"/>
    </font>
    <font>
      <sz val="9"/>
      <color theme="1"/>
      <name val="BIZ UDP明朝 Medium"/>
      <family val="1"/>
      <charset val="128"/>
      <scheme val="minor"/>
    </font>
    <font>
      <sz val="10"/>
      <name val="BIZ UDP明朝 Medium"/>
      <family val="1"/>
      <charset val="128"/>
      <scheme val="minor"/>
    </font>
    <font>
      <sz val="8"/>
      <color rgb="FFFF0000"/>
      <name val="BIZ UDP明朝 Medium"/>
      <family val="1"/>
      <charset val="128"/>
      <scheme val="minor"/>
    </font>
    <font>
      <b/>
      <sz val="10"/>
      <color rgb="FF0070C0"/>
      <name val="BIZ UDP明朝 Medium"/>
      <family val="1"/>
      <charset val="128"/>
      <scheme val="minor"/>
    </font>
    <font>
      <b/>
      <sz val="10"/>
      <color rgb="FFFF0000"/>
      <name val="BIZ UDP明朝 Medium"/>
      <family val="1"/>
      <charset val="128"/>
      <scheme val="minor"/>
    </font>
    <font>
      <b/>
      <sz val="10"/>
      <color theme="1"/>
      <name val="BIZ UDP明朝 Medium"/>
      <family val="1"/>
      <charset val="128"/>
      <scheme val="minor"/>
    </font>
    <font>
      <b/>
      <u/>
      <sz val="10"/>
      <color theme="1"/>
      <name val="BIZ UDP明朝 Medium"/>
      <family val="1"/>
      <charset val="128"/>
      <scheme val="minor"/>
    </font>
    <font>
      <b/>
      <u/>
      <sz val="12"/>
      <color theme="1"/>
      <name val="BIZ UDPゴシック"/>
      <family val="3"/>
      <charset val="128"/>
      <scheme val="major"/>
    </font>
    <font>
      <sz val="8"/>
      <name val="BIZ UDP明朝 Medium"/>
      <family val="1"/>
      <charset val="128"/>
      <scheme val="minor"/>
    </font>
    <font>
      <b/>
      <sz val="12"/>
      <name val="BIZ UDPゴシック"/>
      <family val="3"/>
      <charset val="128"/>
      <scheme val="major"/>
    </font>
    <font>
      <sz val="12"/>
      <name val="BIZ UDPゴシック"/>
      <family val="3"/>
      <charset val="128"/>
      <scheme val="major"/>
    </font>
    <font>
      <sz val="10"/>
      <color theme="1"/>
      <name val="Meiryo UI"/>
      <family val="3"/>
      <charset val="128"/>
    </font>
    <font>
      <sz val="9"/>
      <color theme="1"/>
      <name val="Meiryo UI"/>
      <family val="3"/>
      <charset val="128"/>
    </font>
    <font>
      <sz val="10"/>
      <name val="Meiryo UI"/>
      <family val="3"/>
      <charset val="128"/>
    </font>
    <font>
      <sz val="10"/>
      <color theme="0" tint="-4.9989318521683403E-2"/>
      <name val="BIZ UDP明朝 Medium"/>
      <family val="1"/>
      <charset val="128"/>
      <scheme val="minor"/>
    </font>
    <font>
      <sz val="10"/>
      <color theme="0" tint="-4.9989318521683403E-2"/>
      <name val="Meiryo UI"/>
      <family val="3"/>
      <charset val="128"/>
    </font>
    <font>
      <sz val="11"/>
      <name val="BIZ UDPゴシック"/>
      <family val="3"/>
      <charset val="128"/>
      <scheme val="major"/>
    </font>
    <font>
      <sz val="11"/>
      <name val="BIZ UDP明朝 Medium"/>
      <family val="1"/>
      <charset val="128"/>
      <scheme val="minor"/>
    </font>
    <font>
      <b/>
      <sz val="12"/>
      <name val="BIZ UDP明朝 Medium"/>
      <family val="1"/>
      <charset val="128"/>
      <scheme val="minor"/>
    </font>
    <font>
      <sz val="12"/>
      <name val="BIZ UDP明朝 Medium"/>
      <family val="1"/>
      <charset val="128"/>
      <scheme val="minor"/>
    </font>
    <font>
      <b/>
      <sz val="11"/>
      <name val="BIZ UDPゴシック"/>
      <family val="3"/>
      <charset val="128"/>
      <scheme val="major"/>
    </font>
    <font>
      <sz val="8"/>
      <color theme="1"/>
      <name val="BIZ UDPゴシック"/>
      <family val="3"/>
      <charset val="128"/>
      <scheme val="major"/>
    </font>
    <font>
      <sz val="6"/>
      <color theme="1"/>
      <name val="BIZ UDP明朝 Medium"/>
      <family val="1"/>
      <charset val="128"/>
      <scheme val="minor"/>
    </font>
    <font>
      <sz val="8"/>
      <color rgb="FF0070C0"/>
      <name val="BIZ UDP明朝 Medium"/>
      <family val="1"/>
      <charset val="128"/>
      <scheme val="minor"/>
    </font>
    <font>
      <sz val="7"/>
      <color theme="1"/>
      <name val="BIZ UDP明朝 Medium"/>
      <family val="1"/>
      <charset val="128"/>
      <scheme val="minor"/>
    </font>
    <font>
      <u/>
      <sz val="10"/>
      <color theme="1"/>
      <name val="BIZ UDP明朝 Medium"/>
      <family val="1"/>
      <charset val="128"/>
      <scheme val="minor"/>
    </font>
    <font>
      <sz val="11"/>
      <color theme="1"/>
      <name val="BIZ UDP明朝 Medium"/>
      <family val="1"/>
      <charset val="128"/>
      <scheme val="minor"/>
    </font>
    <font>
      <b/>
      <sz val="11"/>
      <color theme="1"/>
      <name val="BIZ UDP明朝 Medium"/>
      <family val="1"/>
      <charset val="128"/>
      <scheme val="minor"/>
    </font>
    <font>
      <b/>
      <sz val="11"/>
      <color theme="1"/>
      <name val="Meiryo UI"/>
      <family val="3"/>
      <charset val="128"/>
    </font>
    <font>
      <b/>
      <u/>
      <sz val="11"/>
      <color theme="1"/>
      <name val="BIZ UDP明朝 Medium"/>
      <family val="1"/>
      <charset val="128"/>
      <scheme val="minor"/>
    </font>
    <font>
      <sz val="10"/>
      <color rgb="FFFF0000"/>
      <name val="BIZ UDP明朝 Medium"/>
      <family val="1"/>
      <charset val="128"/>
      <scheme val="minor"/>
    </font>
    <font>
      <sz val="9"/>
      <name val="BIZ UDP明朝 Medium"/>
      <family val="1"/>
      <charset val="128"/>
      <scheme val="minor"/>
    </font>
  </fonts>
  <fills count="16">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33CC33"/>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79998168889431442"/>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hair">
        <color indexed="64"/>
      </bottom>
      <diagonal/>
    </border>
    <border>
      <left style="thin">
        <color indexed="64"/>
      </left>
      <right style="medium">
        <color indexed="64"/>
      </right>
      <top style="double">
        <color indexed="64"/>
      </top>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hair">
        <color indexed="64"/>
      </top>
      <bottom/>
      <diagonal/>
    </border>
    <border>
      <left style="hair">
        <color indexed="64"/>
      </left>
      <right style="medium">
        <color indexed="64"/>
      </right>
      <top style="thin">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double">
        <color indexed="64"/>
      </bottom>
      <diagonal/>
    </border>
    <border>
      <left style="medium">
        <color indexed="64"/>
      </left>
      <right style="hair">
        <color indexed="64"/>
      </right>
      <top style="hair">
        <color indexed="64"/>
      </top>
      <bottom style="double">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medium">
        <color indexed="64"/>
      </left>
      <right style="thin">
        <color indexed="64"/>
      </right>
      <top style="double">
        <color indexed="64"/>
      </top>
      <bottom style="medium">
        <color indexed="64"/>
      </bottom>
      <diagonal/>
    </border>
    <border>
      <left style="hair">
        <color indexed="64"/>
      </left>
      <right style="medium">
        <color indexed="64"/>
      </right>
      <top style="double">
        <color indexed="64"/>
      </top>
      <bottom/>
      <diagonal/>
    </border>
    <border>
      <left style="medium">
        <color indexed="64"/>
      </left>
      <right style="hair">
        <color indexed="64"/>
      </right>
      <top style="double">
        <color indexed="64"/>
      </top>
      <bottom/>
      <diagonal/>
    </border>
    <border>
      <left style="thin">
        <color indexed="64"/>
      </left>
      <right style="medium">
        <color indexed="64"/>
      </right>
      <top/>
      <bottom/>
      <diagonal/>
    </border>
    <border>
      <left style="dotted">
        <color theme="5"/>
      </left>
      <right style="medium">
        <color indexed="64"/>
      </right>
      <top style="medium">
        <color indexed="64"/>
      </top>
      <bottom style="thin">
        <color indexed="64"/>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double">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double">
        <color indexed="64"/>
      </right>
      <top style="medium">
        <color indexed="64"/>
      </top>
      <bottom/>
      <diagonal/>
    </border>
    <border>
      <left style="hair">
        <color indexed="64"/>
      </left>
      <right style="double">
        <color indexed="64"/>
      </right>
      <top/>
      <bottom style="thin">
        <color indexed="64"/>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style="medium">
        <color indexed="64"/>
      </left>
      <right style="hair">
        <color indexed="64"/>
      </right>
      <top/>
      <bottom style="thin">
        <color indexed="64"/>
      </bottom>
      <diagonal/>
    </border>
    <border>
      <left style="thin">
        <color indexed="64"/>
      </left>
      <right style="hair">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hair">
        <color indexed="64"/>
      </left>
      <right style="medium">
        <color indexed="64"/>
      </right>
      <top style="double">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double">
        <color indexed="64"/>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style="double">
        <color indexed="64"/>
      </right>
      <top style="double">
        <color indexed="64"/>
      </top>
      <bottom style="hair">
        <color indexed="64"/>
      </bottom>
      <diagonal/>
    </border>
    <border>
      <left style="thin">
        <color indexed="64"/>
      </left>
      <right style="double">
        <color indexed="64"/>
      </right>
      <top style="hair">
        <color indexed="64"/>
      </top>
      <bottom style="medium">
        <color indexed="64"/>
      </bottom>
      <diagonal/>
    </border>
    <border>
      <left style="double">
        <color indexed="64"/>
      </left>
      <right style="hair">
        <color indexed="64"/>
      </right>
      <top style="medium">
        <color indexed="64"/>
      </top>
      <bottom style="thin">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double">
        <color indexed="64"/>
      </left>
      <right style="hair">
        <color indexed="64"/>
      </right>
      <top style="hair">
        <color indexed="64"/>
      </top>
      <bottom style="double">
        <color indexed="64"/>
      </bottom>
      <diagonal/>
    </border>
    <border>
      <left style="double">
        <color indexed="64"/>
      </left>
      <right style="hair">
        <color indexed="64"/>
      </right>
      <top style="double">
        <color indexed="64"/>
      </top>
      <bottom style="hair">
        <color indexed="64"/>
      </bottom>
      <diagonal/>
    </border>
    <border>
      <left style="double">
        <color indexed="64"/>
      </left>
      <right style="hair">
        <color indexed="64"/>
      </right>
      <top style="hair">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style="thin">
        <color indexed="64"/>
      </left>
      <right style="double">
        <color indexed="64"/>
      </right>
      <top/>
      <bottom/>
      <diagonal/>
    </border>
    <border>
      <left style="double">
        <color indexed="64"/>
      </left>
      <right style="hair">
        <color indexed="64"/>
      </right>
      <top/>
      <bottom/>
      <diagonal/>
    </border>
    <border>
      <left style="thin">
        <color indexed="64"/>
      </left>
      <right style="double">
        <color indexed="64"/>
      </right>
      <top style="thin">
        <color indexed="64"/>
      </top>
      <bottom/>
      <diagonal/>
    </border>
    <border>
      <left style="double">
        <color indexed="64"/>
      </left>
      <right style="hair">
        <color indexed="64"/>
      </right>
      <top style="thin">
        <color indexed="64"/>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medium">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hair">
        <color indexed="64"/>
      </right>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hair">
        <color indexed="64"/>
      </left>
      <right style="thin">
        <color indexed="64"/>
      </right>
      <top style="medium">
        <color indexed="64"/>
      </top>
      <bottom/>
      <diagonal/>
    </border>
    <border>
      <left style="hair">
        <color indexed="64"/>
      </left>
      <right style="double">
        <color indexed="64"/>
      </right>
      <top/>
      <bottom/>
      <diagonal/>
    </border>
    <border>
      <left style="hair">
        <color indexed="64"/>
      </left>
      <right style="double">
        <color indexed="64"/>
      </right>
      <top style="thin">
        <color indexed="64"/>
      </top>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medium">
        <color indexed="64"/>
      </bottom>
      <diagonal/>
    </border>
    <border>
      <left style="thin">
        <color indexed="64"/>
      </left>
      <right/>
      <top style="double">
        <color indexed="64"/>
      </top>
      <bottom/>
      <diagonal/>
    </border>
    <border>
      <left/>
      <right style="medium">
        <color indexed="64"/>
      </right>
      <top/>
      <bottom style="hair">
        <color indexed="64"/>
      </bottom>
      <diagonal/>
    </border>
    <border>
      <left/>
      <right style="medium">
        <color indexed="64"/>
      </right>
      <top style="double">
        <color indexed="64"/>
      </top>
      <bottom/>
      <diagonal/>
    </border>
    <border>
      <left/>
      <right style="medium">
        <color indexed="64"/>
      </right>
      <top style="hair">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hair">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hair">
        <color indexed="64"/>
      </left>
      <right/>
      <top style="medium">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bottom style="medium">
        <color indexed="64"/>
      </bottom>
      <diagonal/>
    </border>
  </borders>
  <cellStyleXfs count="4">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cellStyleXfs>
  <cellXfs count="1018">
    <xf numFmtId="0" fontId="0" fillId="0" borderId="0" xfId="0">
      <alignment vertical="center"/>
    </xf>
    <xf numFmtId="0" fontId="3" fillId="0" borderId="0" xfId="0" applyFont="1">
      <alignment vertical="center"/>
    </xf>
    <xf numFmtId="0" fontId="2" fillId="0" borderId="0" xfId="0" applyFont="1" applyAlignment="1">
      <alignment vertical="center"/>
    </xf>
    <xf numFmtId="0" fontId="6" fillId="0" borderId="0" xfId="0" applyFont="1">
      <alignment vertical="center"/>
    </xf>
    <xf numFmtId="0" fontId="6" fillId="0" borderId="0" xfId="0" applyFont="1" applyAlignment="1">
      <alignment vertical="center"/>
    </xf>
    <xf numFmtId="0" fontId="8" fillId="0" borderId="0" xfId="0" applyFont="1" applyAlignment="1">
      <alignment vertical="center"/>
    </xf>
    <xf numFmtId="0" fontId="8" fillId="0" borderId="0" xfId="0" applyFont="1">
      <alignment vertical="center"/>
    </xf>
    <xf numFmtId="0" fontId="8" fillId="0" borderId="1" xfId="0" applyFont="1" applyBorder="1" applyAlignment="1">
      <alignment horizontal="center" vertical="center"/>
    </xf>
    <xf numFmtId="0" fontId="3" fillId="0" borderId="0" xfId="0" applyFont="1" applyBorder="1">
      <alignment vertical="center"/>
    </xf>
    <xf numFmtId="0" fontId="7" fillId="0" borderId="0" xfId="0" applyFont="1">
      <alignment vertical="center"/>
    </xf>
    <xf numFmtId="0" fontId="3" fillId="0" borderId="0" xfId="0" applyFont="1" applyFill="1">
      <alignment vertical="center"/>
    </xf>
    <xf numFmtId="0" fontId="3" fillId="0" borderId="6" xfId="0" applyFont="1" applyBorder="1" applyAlignment="1">
      <alignment horizontal="center" vertical="center"/>
    </xf>
    <xf numFmtId="0" fontId="3" fillId="0" borderId="34" xfId="0" applyFont="1" applyBorder="1">
      <alignment vertical="center"/>
    </xf>
    <xf numFmtId="0" fontId="3" fillId="0" borderId="35" xfId="0" applyFont="1" applyBorder="1">
      <alignment vertical="center"/>
    </xf>
    <xf numFmtId="0" fontId="3" fillId="0" borderId="36" xfId="0" applyFont="1" applyBorder="1">
      <alignment vertical="center"/>
    </xf>
    <xf numFmtId="0" fontId="3" fillId="0" borderId="37" xfId="0" applyFont="1" applyBorder="1">
      <alignment vertical="center"/>
    </xf>
    <xf numFmtId="0" fontId="3" fillId="0" borderId="38" xfId="0" applyFont="1" applyBorder="1">
      <alignment vertical="center"/>
    </xf>
    <xf numFmtId="0" fontId="3" fillId="0" borderId="39" xfId="0" applyFont="1" applyBorder="1">
      <alignment vertical="center"/>
    </xf>
    <xf numFmtId="0" fontId="3" fillId="0" borderId="40" xfId="0" applyFont="1" applyBorder="1">
      <alignment vertical="center"/>
    </xf>
    <xf numFmtId="0" fontId="3" fillId="0" borderId="41" xfId="0" applyFont="1" applyBorder="1">
      <alignment vertical="center"/>
    </xf>
    <xf numFmtId="0" fontId="10" fillId="0" borderId="12" xfId="0" applyFont="1" applyBorder="1" applyAlignment="1">
      <alignment horizontal="center" vertical="center"/>
    </xf>
    <xf numFmtId="0" fontId="10" fillId="0" borderId="19" xfId="0" applyFont="1" applyBorder="1" applyAlignment="1">
      <alignment horizontal="center" vertical="center"/>
    </xf>
    <xf numFmtId="0" fontId="10" fillId="0" borderId="11" xfId="0" applyFont="1" applyBorder="1" applyAlignment="1">
      <alignment horizontal="center" vertical="center"/>
    </xf>
    <xf numFmtId="0" fontId="10" fillId="0" borderId="6" xfId="0" applyFont="1" applyBorder="1" applyAlignment="1">
      <alignment horizontal="center" vertical="center"/>
    </xf>
    <xf numFmtId="0" fontId="10" fillId="0" borderId="13" xfId="0" applyFont="1" applyBorder="1" applyAlignment="1">
      <alignment horizontal="center" vertical="center"/>
    </xf>
    <xf numFmtId="0" fontId="8" fillId="0" borderId="0" xfId="0" applyFont="1" applyAlignment="1"/>
    <xf numFmtId="0" fontId="8" fillId="0" borderId="0" xfId="0" applyFont="1" applyAlignment="1">
      <alignment vertical="top"/>
    </xf>
    <xf numFmtId="0" fontId="8" fillId="0" borderId="0" xfId="0" applyFont="1" applyFill="1">
      <alignment vertical="center"/>
    </xf>
    <xf numFmtId="38" fontId="10" fillId="2" borderId="46" xfId="1" applyFont="1" applyFill="1" applyBorder="1" applyAlignment="1">
      <alignment vertical="center" shrinkToFit="1"/>
    </xf>
    <xf numFmtId="0" fontId="10" fillId="0" borderId="14" xfId="0" applyFont="1" applyBorder="1" applyAlignment="1">
      <alignment horizontal="center" vertical="center"/>
    </xf>
    <xf numFmtId="38" fontId="10" fillId="0" borderId="55" xfId="1" applyFont="1" applyFill="1" applyBorder="1" applyAlignment="1">
      <alignment vertical="center" shrinkToFit="1"/>
    </xf>
    <xf numFmtId="38" fontId="10" fillId="0" borderId="56" xfId="1" applyFont="1" applyFill="1" applyBorder="1" applyAlignment="1">
      <alignment vertical="center" shrinkToFit="1"/>
    </xf>
    <xf numFmtId="0" fontId="3" fillId="0" borderId="0" xfId="0" applyFont="1" applyFill="1" applyBorder="1">
      <alignment vertical="center"/>
    </xf>
    <xf numFmtId="38" fontId="10" fillId="2" borderId="68" xfId="1" applyFont="1" applyFill="1" applyBorder="1" applyAlignment="1">
      <alignment vertical="center" shrinkToFit="1"/>
    </xf>
    <xf numFmtId="0" fontId="3" fillId="0" borderId="37" xfId="0" applyFont="1" applyFill="1" applyBorder="1">
      <alignment vertical="center"/>
    </xf>
    <xf numFmtId="0" fontId="3" fillId="0" borderId="34" xfId="0" applyFont="1" applyFill="1" applyBorder="1">
      <alignment vertical="center"/>
    </xf>
    <xf numFmtId="0" fontId="3" fillId="0" borderId="35" xfId="0" applyFont="1" applyFill="1" applyBorder="1">
      <alignment vertical="center"/>
    </xf>
    <xf numFmtId="0" fontId="3" fillId="0" borderId="36" xfId="0" applyFont="1" applyFill="1" applyBorder="1">
      <alignment vertical="center"/>
    </xf>
    <xf numFmtId="0" fontId="3" fillId="0" borderId="38" xfId="0" applyFont="1" applyFill="1" applyBorder="1">
      <alignment vertical="center"/>
    </xf>
    <xf numFmtId="0" fontId="3" fillId="0" borderId="39" xfId="0" applyFont="1" applyFill="1" applyBorder="1">
      <alignment vertical="center"/>
    </xf>
    <xf numFmtId="0" fontId="3" fillId="0" borderId="40" xfId="0" applyFont="1" applyFill="1" applyBorder="1">
      <alignment vertical="center"/>
    </xf>
    <xf numFmtId="0" fontId="3" fillId="0" borderId="41" xfId="0" applyFont="1" applyFill="1" applyBorder="1">
      <alignment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38" fontId="3" fillId="0" borderId="43" xfId="1" applyFont="1" applyBorder="1">
      <alignment vertical="center"/>
    </xf>
    <xf numFmtId="38" fontId="3" fillId="0" borderId="87" xfId="1" applyFont="1" applyBorder="1">
      <alignment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42" xfId="0" applyFont="1" applyBorder="1">
      <alignment vertical="center"/>
    </xf>
    <xf numFmtId="0" fontId="3" fillId="0" borderId="42" xfId="0" applyFont="1" applyBorder="1" applyAlignment="1">
      <alignment horizontal="center" vertical="center"/>
    </xf>
    <xf numFmtId="0" fontId="3" fillId="0" borderId="43" xfId="0" applyFont="1" applyBorder="1">
      <alignment vertical="center"/>
    </xf>
    <xf numFmtId="177" fontId="3" fillId="0" borderId="44" xfId="2" applyNumberFormat="1" applyFont="1" applyBorder="1">
      <alignment vertical="center"/>
    </xf>
    <xf numFmtId="0" fontId="3" fillId="0" borderId="60" xfId="0" applyFont="1" applyBorder="1">
      <alignment vertical="center"/>
    </xf>
    <xf numFmtId="0" fontId="3" fillId="0" borderId="60" xfId="0" applyFont="1" applyBorder="1" applyAlignment="1">
      <alignment horizontal="center" vertical="center"/>
    </xf>
    <xf numFmtId="0" fontId="3" fillId="0" borderId="61" xfId="0" applyFont="1" applyBorder="1">
      <alignment vertical="center"/>
    </xf>
    <xf numFmtId="0" fontId="3" fillId="0" borderId="86" xfId="0" applyFont="1" applyBorder="1">
      <alignment vertical="center"/>
    </xf>
    <xf numFmtId="0" fontId="3" fillId="0" borderId="86" xfId="0" applyFont="1" applyBorder="1" applyAlignment="1">
      <alignment horizontal="center" vertical="center"/>
    </xf>
    <xf numFmtId="177" fontId="3" fillId="0" borderId="88" xfId="2" applyNumberFormat="1" applyFont="1" applyBorder="1">
      <alignment vertical="center"/>
    </xf>
    <xf numFmtId="178" fontId="3" fillId="0" borderId="44" xfId="0" applyNumberFormat="1" applyFont="1" applyBorder="1">
      <alignment vertical="center"/>
    </xf>
    <xf numFmtId="178" fontId="3" fillId="0" borderId="88" xfId="0" applyNumberFormat="1" applyFont="1" applyBorder="1">
      <alignment vertical="center"/>
    </xf>
    <xf numFmtId="0" fontId="3" fillId="0" borderId="0" xfId="0" applyFont="1" applyBorder="1" applyAlignment="1">
      <alignment horizontal="center" vertical="center"/>
    </xf>
    <xf numFmtId="0" fontId="3" fillId="0" borderId="0" xfId="0" applyFont="1" applyAlignment="1">
      <alignment horizontal="right" vertical="center"/>
    </xf>
    <xf numFmtId="178" fontId="3" fillId="0" borderId="86" xfId="1" applyNumberFormat="1" applyFont="1" applyFill="1" applyBorder="1">
      <alignment vertical="center"/>
    </xf>
    <xf numFmtId="178" fontId="3" fillId="0" borderId="87" xfId="1" applyNumberFormat="1" applyFont="1" applyFill="1" applyBorder="1">
      <alignment vertical="center"/>
    </xf>
    <xf numFmtId="178" fontId="3" fillId="0" borderId="88" xfId="1" applyNumberFormat="1" applyFont="1" applyFill="1" applyBorder="1">
      <alignment vertical="center"/>
    </xf>
    <xf numFmtId="178" fontId="3" fillId="0" borderId="0" xfId="1" applyNumberFormat="1" applyFont="1" applyFill="1" applyBorder="1">
      <alignment vertical="center"/>
    </xf>
    <xf numFmtId="0" fontId="3" fillId="3" borderId="89" xfId="0" applyFont="1" applyFill="1" applyBorder="1" applyAlignment="1">
      <alignment horizontal="center" vertical="center"/>
    </xf>
    <xf numFmtId="0" fontId="3" fillId="3" borderId="90" xfId="0" applyFont="1" applyFill="1" applyBorder="1" applyAlignment="1">
      <alignment horizontal="center" vertical="center"/>
    </xf>
    <xf numFmtId="0" fontId="3" fillId="3" borderId="91" xfId="0" applyFont="1" applyFill="1" applyBorder="1" applyAlignment="1">
      <alignment horizontal="center" vertical="center"/>
    </xf>
    <xf numFmtId="0" fontId="3" fillId="3" borderId="92" xfId="0" applyFont="1" applyFill="1" applyBorder="1" applyAlignment="1">
      <alignment horizontal="center" vertical="center"/>
    </xf>
    <xf numFmtId="0" fontId="3" fillId="3" borderId="93" xfId="0" applyFont="1" applyFill="1" applyBorder="1" applyAlignment="1">
      <alignment horizontal="center" vertical="center"/>
    </xf>
    <xf numFmtId="0" fontId="3" fillId="3" borderId="94" xfId="0" applyFont="1" applyFill="1" applyBorder="1" applyAlignment="1">
      <alignment horizontal="center" vertical="center"/>
    </xf>
    <xf numFmtId="0" fontId="3" fillId="3" borderId="95" xfId="0" applyFont="1" applyFill="1" applyBorder="1" applyAlignment="1">
      <alignment horizontal="center" vertical="center"/>
    </xf>
    <xf numFmtId="0" fontId="3" fillId="3" borderId="96" xfId="0" applyFont="1" applyFill="1" applyBorder="1" applyAlignment="1">
      <alignment horizontal="center" vertical="center"/>
    </xf>
    <xf numFmtId="38" fontId="10" fillId="0" borderId="43" xfId="1" applyFont="1" applyFill="1" applyBorder="1" applyAlignment="1">
      <alignment vertical="center" shrinkToFit="1"/>
    </xf>
    <xf numFmtId="38" fontId="10" fillId="0" borderId="44" xfId="1" applyFont="1" applyFill="1" applyBorder="1" applyAlignment="1">
      <alignment vertical="center" shrinkToFit="1"/>
    </xf>
    <xf numFmtId="178" fontId="3" fillId="0" borderId="42" xfId="1" applyNumberFormat="1" applyFont="1" applyFill="1" applyBorder="1">
      <alignment vertical="center"/>
    </xf>
    <xf numFmtId="178" fontId="3" fillId="0" borderId="43" xfId="1" applyNumberFormat="1" applyFont="1" applyFill="1" applyBorder="1">
      <alignment vertical="center"/>
    </xf>
    <xf numFmtId="178" fontId="3" fillId="0" borderId="44" xfId="1" applyNumberFormat="1" applyFont="1" applyFill="1" applyBorder="1">
      <alignment vertical="center"/>
    </xf>
    <xf numFmtId="0" fontId="3" fillId="0" borderId="0" xfId="0" applyFont="1" applyAlignment="1">
      <alignment vertical="center"/>
    </xf>
    <xf numFmtId="0" fontId="3" fillId="0" borderId="7" xfId="0" applyFont="1" applyBorder="1" applyAlignment="1">
      <alignment horizontal="center" vertical="center"/>
    </xf>
    <xf numFmtId="178" fontId="3" fillId="0" borderId="60" xfId="1" applyNumberFormat="1" applyFont="1" applyFill="1" applyBorder="1">
      <alignment vertical="center"/>
    </xf>
    <xf numFmtId="178" fontId="3" fillId="0" borderId="61" xfId="1" applyNumberFormat="1" applyFont="1" applyFill="1" applyBorder="1">
      <alignment vertical="center"/>
    </xf>
    <xf numFmtId="178" fontId="3" fillId="0" borderId="62" xfId="1" applyNumberFormat="1" applyFont="1" applyFill="1" applyBorder="1">
      <alignment vertical="center"/>
    </xf>
    <xf numFmtId="38" fontId="3" fillId="0" borderId="0" xfId="0" applyNumberFormat="1" applyFont="1">
      <alignment vertical="center"/>
    </xf>
    <xf numFmtId="0" fontId="3" fillId="0" borderId="85" xfId="0" applyFont="1" applyBorder="1" applyAlignment="1">
      <alignment horizontal="center" vertical="center" shrinkToFit="1"/>
    </xf>
    <xf numFmtId="0" fontId="3" fillId="0" borderId="84" xfId="0" applyFont="1" applyBorder="1" applyAlignment="1">
      <alignment horizontal="center" vertical="center" shrinkToFit="1"/>
    </xf>
    <xf numFmtId="0" fontId="11" fillId="0" borderId="0" xfId="0" applyFont="1">
      <alignment vertical="center"/>
    </xf>
    <xf numFmtId="179" fontId="3" fillId="3" borderId="91" xfId="0" applyNumberFormat="1" applyFont="1" applyFill="1" applyBorder="1" applyAlignment="1">
      <alignment horizontal="center" vertical="center"/>
    </xf>
    <xf numFmtId="179" fontId="3" fillId="3" borderId="92" xfId="0" applyNumberFormat="1" applyFont="1" applyFill="1" applyBorder="1" applyAlignment="1">
      <alignment horizontal="center" vertical="center"/>
    </xf>
    <xf numFmtId="179" fontId="3" fillId="3" borderId="95" xfId="0" applyNumberFormat="1" applyFont="1" applyFill="1" applyBorder="1" applyAlignment="1">
      <alignment horizontal="center" vertical="center"/>
    </xf>
    <xf numFmtId="179" fontId="3" fillId="3" borderId="96" xfId="0" applyNumberFormat="1" applyFont="1" applyFill="1" applyBorder="1" applyAlignment="1">
      <alignment horizontal="center" vertical="center"/>
    </xf>
    <xf numFmtId="0" fontId="3" fillId="0" borderId="0" xfId="0" applyFont="1" applyFill="1" applyBorder="1" applyAlignment="1">
      <alignment horizontal="center" vertical="center"/>
    </xf>
    <xf numFmtId="38" fontId="10" fillId="0" borderId="0" xfId="1" applyFont="1" applyFill="1" applyBorder="1" applyAlignment="1">
      <alignment vertical="center" shrinkToFit="1"/>
    </xf>
    <xf numFmtId="0" fontId="3" fillId="0" borderId="0" xfId="0" applyFont="1" applyFill="1" applyBorder="1" applyAlignment="1">
      <alignment vertical="center"/>
    </xf>
    <xf numFmtId="180" fontId="3" fillId="0" borderId="83" xfId="0" applyNumberFormat="1" applyFont="1" applyBorder="1" applyAlignment="1">
      <alignment horizontal="center" vertical="center"/>
    </xf>
    <xf numFmtId="180" fontId="3" fillId="0" borderId="84" xfId="0" applyNumberFormat="1" applyFont="1" applyBorder="1" applyAlignment="1">
      <alignment horizontal="center" vertical="center"/>
    </xf>
    <xf numFmtId="180" fontId="3" fillId="0" borderId="85" xfId="0" applyNumberFormat="1" applyFont="1" applyBorder="1" applyAlignment="1">
      <alignment horizontal="center" vertical="center"/>
    </xf>
    <xf numFmtId="0" fontId="10" fillId="0" borderId="109" xfId="0" applyFont="1" applyBorder="1" applyAlignment="1">
      <alignment horizontal="center" vertical="center"/>
    </xf>
    <xf numFmtId="38" fontId="10" fillId="0" borderId="111" xfId="1" applyFont="1" applyFill="1" applyBorder="1" applyAlignment="1">
      <alignment vertical="center" shrinkToFit="1"/>
    </xf>
    <xf numFmtId="38" fontId="10" fillId="0" borderId="113" xfId="1" applyFont="1" applyFill="1" applyBorder="1" applyAlignment="1">
      <alignment vertical="center" shrinkToFit="1"/>
    </xf>
    <xf numFmtId="0" fontId="3" fillId="0" borderId="0" xfId="0" applyFont="1" applyBorder="1" applyAlignment="1">
      <alignment vertical="center"/>
    </xf>
    <xf numFmtId="38" fontId="3" fillId="0" borderId="0" xfId="1" applyFont="1" applyFill="1" applyBorder="1" applyAlignment="1">
      <alignment vertical="center"/>
    </xf>
    <xf numFmtId="0" fontId="8" fillId="0" borderId="0" xfId="0" applyFont="1" applyBorder="1" applyAlignment="1">
      <alignment vertical="center"/>
    </xf>
    <xf numFmtId="38" fontId="8" fillId="0" borderId="0" xfId="1" applyFont="1" applyFill="1" applyBorder="1" applyAlignment="1">
      <alignment vertical="center"/>
    </xf>
    <xf numFmtId="38" fontId="12" fillId="0" borderId="0" xfId="1" applyFont="1" applyFill="1" applyBorder="1" applyAlignment="1">
      <alignment vertical="center"/>
    </xf>
    <xf numFmtId="0" fontId="12" fillId="0" borderId="0" xfId="0" applyFont="1" applyBorder="1" applyAlignment="1">
      <alignment vertical="center"/>
    </xf>
    <xf numFmtId="176" fontId="3" fillId="3" borderId="116" xfId="0" applyNumberFormat="1" applyFont="1" applyFill="1" applyBorder="1" applyAlignment="1">
      <alignment horizontal="center" vertical="center"/>
    </xf>
    <xf numFmtId="38" fontId="10" fillId="0" borderId="119" xfId="1" applyFont="1" applyFill="1" applyBorder="1" applyAlignment="1">
      <alignment vertical="center" shrinkToFit="1"/>
    </xf>
    <xf numFmtId="0" fontId="13" fillId="0" borderId="0" xfId="0" applyFont="1">
      <alignment vertical="center"/>
    </xf>
    <xf numFmtId="0" fontId="3" fillId="0" borderId="1" xfId="0" applyFont="1" applyBorder="1">
      <alignment vertical="center"/>
    </xf>
    <xf numFmtId="0" fontId="3" fillId="0" borderId="0" xfId="0" applyFont="1" applyAlignment="1">
      <alignment horizontal="center" vertical="center"/>
    </xf>
    <xf numFmtId="0" fontId="14" fillId="0" borderId="0" xfId="0" applyFont="1">
      <alignment vertical="center"/>
    </xf>
    <xf numFmtId="0" fontId="3" fillId="6" borderId="0" xfId="0" applyFont="1" applyFill="1">
      <alignment vertical="center"/>
    </xf>
    <xf numFmtId="0" fontId="3" fillId="5" borderId="0" xfId="0" applyFont="1" applyFill="1">
      <alignment vertical="center"/>
    </xf>
    <xf numFmtId="0" fontId="11" fillId="0" borderId="0" xfId="0" applyFont="1" applyFill="1" applyBorder="1">
      <alignment vertical="center"/>
    </xf>
    <xf numFmtId="0" fontId="3" fillId="0" borderId="6" xfId="0" applyFont="1" applyBorder="1">
      <alignment vertical="center"/>
    </xf>
    <xf numFmtId="0" fontId="3" fillId="5" borderId="6" xfId="0" applyFont="1" applyFill="1" applyBorder="1">
      <alignment vertical="center"/>
    </xf>
    <xf numFmtId="0" fontId="3" fillId="0" borderId="8" xfId="0" applyFont="1" applyBorder="1">
      <alignment vertical="center"/>
    </xf>
    <xf numFmtId="0" fontId="3" fillId="5" borderId="8" xfId="0" applyFont="1" applyFill="1" applyBorder="1">
      <alignment vertical="center"/>
    </xf>
    <xf numFmtId="0" fontId="3" fillId="6" borderId="6" xfId="0" applyFont="1" applyFill="1" applyBorder="1">
      <alignment vertical="center"/>
    </xf>
    <xf numFmtId="0" fontId="3" fillId="6" borderId="8" xfId="0" applyFont="1" applyFill="1" applyBorder="1">
      <alignment vertical="center"/>
    </xf>
    <xf numFmtId="0" fontId="3" fillId="0" borderId="6" xfId="0" applyFont="1" applyFill="1" applyBorder="1">
      <alignment vertical="center"/>
    </xf>
    <xf numFmtId="0" fontId="3" fillId="3" borderId="102" xfId="0" applyFont="1" applyFill="1" applyBorder="1" applyAlignment="1">
      <alignment horizontal="center" vertical="center"/>
    </xf>
    <xf numFmtId="179" fontId="3" fillId="3" borderId="122" xfId="0" applyNumberFormat="1" applyFont="1" applyFill="1" applyBorder="1" applyAlignment="1">
      <alignment horizontal="center" vertical="center"/>
    </xf>
    <xf numFmtId="176" fontId="3" fillId="0" borderId="0" xfId="1" applyNumberFormat="1" applyFont="1" applyBorder="1" applyAlignment="1">
      <alignment vertical="center" shrinkToFit="1"/>
    </xf>
    <xf numFmtId="176" fontId="3" fillId="0" borderId="0" xfId="1" applyNumberFormat="1" applyFont="1" applyFill="1" applyBorder="1" applyAlignment="1">
      <alignment vertical="center" shrinkToFit="1"/>
    </xf>
    <xf numFmtId="176" fontId="3" fillId="0" borderId="0" xfId="1" applyNumberFormat="1" applyFont="1" applyBorder="1" applyAlignment="1">
      <alignment vertical="center"/>
    </xf>
    <xf numFmtId="176" fontId="3" fillId="0" borderId="0" xfId="1" applyNumberFormat="1" applyFont="1" applyFill="1" applyBorder="1" applyAlignment="1">
      <alignment vertical="center"/>
    </xf>
    <xf numFmtId="0" fontId="3" fillId="0" borderId="0" xfId="0" applyFont="1" applyAlignment="1"/>
    <xf numFmtId="176" fontId="8" fillId="0" borderId="0" xfId="1" applyNumberFormat="1" applyFont="1" applyBorder="1" applyAlignment="1">
      <alignment vertical="center"/>
    </xf>
    <xf numFmtId="0" fontId="10" fillId="0" borderId="134" xfId="0" applyFont="1" applyBorder="1" applyAlignment="1">
      <alignment horizontal="center" vertical="center"/>
    </xf>
    <xf numFmtId="0" fontId="10" fillId="0" borderId="138" xfId="0" applyFont="1" applyBorder="1" applyAlignment="1">
      <alignment horizontal="center" vertical="center"/>
    </xf>
    <xf numFmtId="0" fontId="3" fillId="3" borderId="148" xfId="0" applyFont="1" applyFill="1" applyBorder="1" applyAlignment="1">
      <alignment horizontal="center" vertical="center"/>
    </xf>
    <xf numFmtId="0" fontId="3" fillId="3" borderId="154" xfId="0" applyFont="1" applyFill="1" applyBorder="1" applyAlignment="1">
      <alignment horizontal="center" vertical="center"/>
    </xf>
    <xf numFmtId="0" fontId="3" fillId="0" borderId="7" xfId="0" applyFont="1" applyBorder="1">
      <alignment vertical="center"/>
    </xf>
    <xf numFmtId="181" fontId="3" fillId="0" borderId="2" xfId="0" applyNumberFormat="1" applyFont="1" applyBorder="1" applyAlignment="1">
      <alignment horizontal="center" vertical="center"/>
    </xf>
    <xf numFmtId="181" fontId="3" fillId="0" borderId="3" xfId="0" applyNumberFormat="1" applyFont="1" applyBorder="1" applyAlignment="1">
      <alignment horizontal="center" vertical="center"/>
    </xf>
    <xf numFmtId="181" fontId="3" fillId="0" borderId="4" xfId="0" applyNumberFormat="1" applyFont="1" applyBorder="1" applyAlignment="1">
      <alignment horizontal="center" vertical="center"/>
    </xf>
    <xf numFmtId="0" fontId="10" fillId="0" borderId="0" xfId="0" applyFont="1">
      <alignment vertical="center"/>
    </xf>
    <xf numFmtId="38" fontId="3" fillId="0" borderId="43" xfId="1" applyFont="1" applyFill="1" applyBorder="1">
      <alignment vertical="center"/>
    </xf>
    <xf numFmtId="38" fontId="3" fillId="0" borderId="87" xfId="1" applyFont="1" applyFill="1" applyBorder="1">
      <alignment vertical="center"/>
    </xf>
    <xf numFmtId="38" fontId="3" fillId="0" borderId="88" xfId="1" applyFont="1" applyFill="1" applyBorder="1">
      <alignment vertical="center"/>
    </xf>
    <xf numFmtId="0" fontId="10" fillId="0" borderId="15" xfId="0" applyFont="1" applyBorder="1" applyAlignment="1">
      <alignment horizontal="center" vertical="center"/>
    </xf>
    <xf numFmtId="38" fontId="3" fillId="0" borderId="0" xfId="1" applyFont="1" applyBorder="1">
      <alignment vertical="center"/>
    </xf>
    <xf numFmtId="38" fontId="3" fillId="0" borderId="0" xfId="1" applyFont="1">
      <alignment vertical="center"/>
    </xf>
    <xf numFmtId="0" fontId="10" fillId="0" borderId="0" xfId="0" applyFont="1" applyFill="1" applyBorder="1">
      <alignment vertical="center"/>
    </xf>
    <xf numFmtId="0" fontId="3" fillId="0" borderId="2" xfId="0" applyFont="1" applyBorder="1" applyAlignment="1">
      <alignment horizontal="center" vertical="center"/>
    </xf>
    <xf numFmtId="0" fontId="3" fillId="0" borderId="27" xfId="1" applyNumberFormat="1" applyFont="1" applyFill="1" applyBorder="1" applyAlignment="1">
      <alignment horizontal="center" vertical="center"/>
    </xf>
    <xf numFmtId="0" fontId="3" fillId="0" borderId="28" xfId="1" applyNumberFormat="1" applyFont="1" applyFill="1" applyBorder="1" applyAlignment="1">
      <alignment horizontal="center" vertical="center"/>
    </xf>
    <xf numFmtId="0" fontId="3" fillId="0" borderId="28" xfId="1" applyNumberFormat="1" applyFont="1" applyFill="1" applyBorder="1" applyAlignment="1">
      <alignment horizontal="center" vertical="center" wrapText="1"/>
    </xf>
    <xf numFmtId="0" fontId="3" fillId="0" borderId="107" xfId="1" applyNumberFormat="1" applyFont="1" applyFill="1" applyBorder="1" applyAlignment="1">
      <alignment horizontal="center" vertical="center"/>
    </xf>
    <xf numFmtId="0" fontId="3" fillId="0" borderId="108" xfId="1" applyNumberFormat="1" applyFont="1" applyFill="1" applyBorder="1" applyAlignment="1">
      <alignment horizontal="center" vertical="center"/>
    </xf>
    <xf numFmtId="0" fontId="3" fillId="0" borderId="0" xfId="0" applyFont="1" applyBorder="1" applyAlignment="1">
      <alignment horizontal="center" vertical="center" shrinkToFit="1"/>
    </xf>
    <xf numFmtId="177" fontId="3" fillId="0" borderId="0" xfId="2" applyNumberFormat="1" applyFont="1" applyBorder="1">
      <alignment vertical="center"/>
    </xf>
    <xf numFmtId="178" fontId="3" fillId="0" borderId="0" xfId="1" applyNumberFormat="1" applyFont="1" applyBorder="1">
      <alignment vertical="center"/>
    </xf>
    <xf numFmtId="0" fontId="3" fillId="4" borderId="61" xfId="0" applyFont="1" applyFill="1" applyBorder="1" applyAlignment="1">
      <alignment horizontal="left" vertical="center" indent="1"/>
    </xf>
    <xf numFmtId="0" fontId="3" fillId="4" borderId="87" xfId="0" applyFont="1" applyFill="1" applyBorder="1" applyAlignment="1">
      <alignment horizontal="left" vertical="center" indent="1"/>
    </xf>
    <xf numFmtId="0" fontId="3" fillId="0" borderId="83" xfId="0" applyFont="1" applyBorder="1" applyAlignment="1">
      <alignment horizontal="center" vertical="center" shrinkToFit="1"/>
    </xf>
    <xf numFmtId="0" fontId="0" fillId="0" borderId="84" xfId="0" applyBorder="1" applyAlignment="1">
      <alignment horizontal="center" vertical="center"/>
    </xf>
    <xf numFmtId="178" fontId="3" fillId="0" borderId="42" xfId="1" applyNumberFormat="1" applyFont="1" applyBorder="1">
      <alignment vertical="center"/>
    </xf>
    <xf numFmtId="178" fontId="3" fillId="0" borderId="86" xfId="1" applyNumberFormat="1" applyFont="1" applyBorder="1">
      <alignment vertical="center"/>
    </xf>
    <xf numFmtId="178" fontId="0" fillId="0" borderId="43" xfId="0" applyNumberFormat="1" applyBorder="1">
      <alignment vertical="center"/>
    </xf>
    <xf numFmtId="178" fontId="3" fillId="0" borderId="43" xfId="0" applyNumberFormat="1" applyFont="1" applyBorder="1">
      <alignment vertical="center"/>
    </xf>
    <xf numFmtId="178" fontId="0" fillId="0" borderId="87" xfId="0" applyNumberFormat="1" applyBorder="1">
      <alignment vertical="center"/>
    </xf>
    <xf numFmtId="178" fontId="3" fillId="0" borderId="87" xfId="0" applyNumberFormat="1" applyFont="1" applyBorder="1">
      <alignment vertical="center"/>
    </xf>
    <xf numFmtId="0" fontId="3" fillId="0" borderId="28" xfId="0" applyFont="1" applyBorder="1" applyAlignment="1">
      <alignment horizontal="center" vertical="center"/>
    </xf>
    <xf numFmtId="0" fontId="3" fillId="0" borderId="27" xfId="0" applyFont="1" applyBorder="1" applyAlignment="1">
      <alignment horizontal="center" vertical="center"/>
    </xf>
    <xf numFmtId="0" fontId="3" fillId="0" borderId="0" xfId="1" applyNumberFormat="1" applyFont="1" applyBorder="1" applyAlignment="1">
      <alignment vertical="center" shrinkToFit="1"/>
    </xf>
    <xf numFmtId="0" fontId="3" fillId="0" borderId="0" xfId="1" applyNumberFormat="1" applyFont="1" applyFill="1" applyBorder="1" applyAlignment="1">
      <alignment vertical="center" shrinkToFit="1"/>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0" xfId="1" applyNumberFormat="1" applyFont="1" applyBorder="1" applyAlignment="1">
      <alignment horizontal="right" vertical="center" shrinkToFit="1"/>
    </xf>
    <xf numFmtId="38" fontId="3" fillId="0" borderId="61" xfId="1" applyFont="1" applyFill="1" applyBorder="1">
      <alignment vertical="center"/>
    </xf>
    <xf numFmtId="38" fontId="3" fillId="0" borderId="62" xfId="1" applyFont="1" applyFill="1" applyBorder="1">
      <alignment vertical="center"/>
    </xf>
    <xf numFmtId="38" fontId="3" fillId="0" borderId="0" xfId="1" applyFont="1" applyFill="1" applyBorder="1">
      <alignment vertical="center"/>
    </xf>
    <xf numFmtId="0" fontId="3" fillId="0" borderId="0" xfId="1" applyNumberFormat="1" applyFont="1" applyBorder="1" applyAlignment="1">
      <alignment vertical="center"/>
    </xf>
    <xf numFmtId="183" fontId="3" fillId="0" borderId="0" xfId="1" applyNumberFormat="1" applyFont="1" applyBorder="1" applyAlignment="1">
      <alignment vertical="center"/>
    </xf>
    <xf numFmtId="0" fontId="3" fillId="3" borderId="86" xfId="0" applyFont="1" applyFill="1" applyBorder="1" applyAlignment="1">
      <alignment horizontal="center" vertical="center"/>
    </xf>
    <xf numFmtId="0" fontId="3" fillId="3" borderId="87" xfId="0" applyFont="1" applyFill="1" applyBorder="1" applyAlignment="1">
      <alignment horizontal="center" vertical="center"/>
    </xf>
    <xf numFmtId="0" fontId="3" fillId="3" borderId="88" xfId="0" applyFont="1" applyFill="1" applyBorder="1" applyAlignment="1">
      <alignment horizontal="center" vertical="center"/>
    </xf>
    <xf numFmtId="0" fontId="3" fillId="4" borderId="14" xfId="0" applyFont="1" applyFill="1" applyBorder="1" applyAlignment="1">
      <alignment vertical="center"/>
    </xf>
    <xf numFmtId="0" fontId="3" fillId="4" borderId="6" xfId="0" applyFont="1" applyFill="1" applyBorder="1" applyAlignment="1">
      <alignment vertical="center"/>
    </xf>
    <xf numFmtId="185" fontId="3" fillId="0" borderId="6" xfId="0" applyNumberFormat="1" applyFont="1" applyBorder="1">
      <alignment vertical="center"/>
    </xf>
    <xf numFmtId="185" fontId="3" fillId="0" borderId="6" xfId="1" applyNumberFormat="1" applyFont="1" applyBorder="1">
      <alignment vertical="center"/>
    </xf>
    <xf numFmtId="0" fontId="3" fillId="4" borderId="7" xfId="0" applyFont="1" applyFill="1" applyBorder="1" applyAlignment="1">
      <alignment horizontal="left" vertical="center" indent="1"/>
    </xf>
    <xf numFmtId="185" fontId="3" fillId="4" borderId="7" xfId="0" applyNumberFormat="1" applyFont="1" applyFill="1" applyBorder="1">
      <alignment vertical="center"/>
    </xf>
    <xf numFmtId="185" fontId="3" fillId="4" borderId="7" xfId="1" applyNumberFormat="1" applyFont="1" applyFill="1" applyBorder="1">
      <alignment vertical="center"/>
    </xf>
    <xf numFmtId="0" fontId="3" fillId="4" borderId="8" xfId="0" applyFont="1" applyFill="1" applyBorder="1" applyAlignment="1">
      <alignment horizontal="left" vertical="center" indent="1"/>
    </xf>
    <xf numFmtId="185" fontId="3" fillId="4" borderId="8" xfId="0" applyNumberFormat="1" applyFont="1" applyFill="1" applyBorder="1">
      <alignment vertical="center"/>
    </xf>
    <xf numFmtId="185" fontId="3" fillId="4" borderId="8" xfId="1" applyNumberFormat="1" applyFont="1" applyFill="1" applyBorder="1">
      <alignment vertical="center"/>
    </xf>
    <xf numFmtId="0" fontId="15" fillId="0" borderId="0" xfId="0" applyFont="1">
      <alignment vertical="center"/>
    </xf>
    <xf numFmtId="184" fontId="3" fillId="2" borderId="6" xfId="1" applyNumberFormat="1" applyFont="1" applyFill="1" applyBorder="1">
      <alignment vertical="center"/>
    </xf>
    <xf numFmtId="184" fontId="3" fillId="2" borderId="7" xfId="1" applyNumberFormat="1" applyFont="1" applyFill="1" applyBorder="1">
      <alignment vertical="center"/>
    </xf>
    <xf numFmtId="0" fontId="3" fillId="2" borderId="80" xfId="0" applyFont="1" applyFill="1" applyBorder="1">
      <alignment vertical="center"/>
    </xf>
    <xf numFmtId="0" fontId="3" fillId="2" borderId="81" xfId="0" applyFont="1" applyFill="1" applyBorder="1">
      <alignment vertical="center"/>
    </xf>
    <xf numFmtId="0" fontId="3" fillId="2" borderId="160" xfId="0" applyFont="1" applyFill="1" applyBorder="1">
      <alignment vertical="center"/>
    </xf>
    <xf numFmtId="0" fontId="3" fillId="2" borderId="5" xfId="0" applyFont="1" applyFill="1" applyBorder="1">
      <alignment vertical="center"/>
    </xf>
    <xf numFmtId="0" fontId="3" fillId="2" borderId="0" xfId="0" applyFont="1" applyFill="1" applyBorder="1">
      <alignment vertical="center"/>
    </xf>
    <xf numFmtId="0" fontId="3" fillId="2" borderId="161" xfId="0" applyFont="1" applyFill="1" applyBorder="1">
      <alignment vertical="center"/>
    </xf>
    <xf numFmtId="0" fontId="3" fillId="2" borderId="162" xfId="0" applyFont="1" applyFill="1" applyBorder="1">
      <alignment vertical="center"/>
    </xf>
    <xf numFmtId="0" fontId="3" fillId="2" borderId="163" xfId="0" applyFont="1" applyFill="1" applyBorder="1">
      <alignment vertical="center"/>
    </xf>
    <xf numFmtId="0" fontId="3" fillId="2" borderId="164" xfId="0" applyFont="1" applyFill="1" applyBorder="1">
      <alignment vertical="center"/>
    </xf>
    <xf numFmtId="38" fontId="3" fillId="2" borderId="80" xfId="1" applyFont="1" applyFill="1" applyBorder="1">
      <alignment vertical="center"/>
    </xf>
    <xf numFmtId="38" fontId="3" fillId="2" borderId="81" xfId="1" applyFont="1" applyFill="1" applyBorder="1">
      <alignment vertical="center"/>
    </xf>
    <xf numFmtId="38" fontId="3" fillId="2" borderId="160" xfId="1" applyFont="1" applyFill="1" applyBorder="1">
      <alignment vertical="center"/>
    </xf>
    <xf numFmtId="38" fontId="3" fillId="2" borderId="5" xfId="1" applyFont="1" applyFill="1" applyBorder="1">
      <alignment vertical="center"/>
    </xf>
    <xf numFmtId="38" fontId="3" fillId="2" borderId="0" xfId="1" applyFont="1" applyFill="1" applyBorder="1">
      <alignment vertical="center"/>
    </xf>
    <xf numFmtId="38" fontId="3" fillId="2" borderId="161" xfId="1" applyFont="1" applyFill="1" applyBorder="1">
      <alignment vertical="center"/>
    </xf>
    <xf numFmtId="38" fontId="3" fillId="2" borderId="162" xfId="1" applyFont="1" applyFill="1" applyBorder="1">
      <alignment vertical="center"/>
    </xf>
    <xf numFmtId="38" fontId="3" fillId="2" borderId="163" xfId="1" applyFont="1" applyFill="1" applyBorder="1">
      <alignment vertical="center"/>
    </xf>
    <xf numFmtId="38" fontId="3" fillId="2" borderId="164" xfId="1" applyFont="1" applyFill="1" applyBorder="1">
      <alignment vertical="center"/>
    </xf>
    <xf numFmtId="179" fontId="3" fillId="3" borderId="130" xfId="0" applyNumberFormat="1" applyFont="1" applyFill="1" applyBorder="1" applyAlignment="1">
      <alignment horizontal="center" vertical="center"/>
    </xf>
    <xf numFmtId="38" fontId="10" fillId="7" borderId="42" xfId="1" applyFont="1" applyFill="1" applyBorder="1" applyAlignment="1">
      <alignment vertical="center" shrinkToFit="1"/>
    </xf>
    <xf numFmtId="38" fontId="10" fillId="7" borderId="43" xfId="1" applyFont="1" applyFill="1" applyBorder="1" applyAlignment="1">
      <alignment vertical="center" shrinkToFit="1"/>
    </xf>
    <xf numFmtId="38" fontId="10" fillId="7" borderId="64" xfId="1" applyFont="1" applyFill="1" applyBorder="1" applyAlignment="1">
      <alignment vertical="center" shrinkToFit="1"/>
    </xf>
    <xf numFmtId="38" fontId="10" fillId="7" borderId="45" xfId="1" applyFont="1" applyFill="1" applyBorder="1" applyAlignment="1">
      <alignment vertical="center" shrinkToFit="1"/>
    </xf>
    <xf numFmtId="38" fontId="10" fillId="7" borderId="46" xfId="1" applyFont="1" applyFill="1" applyBorder="1" applyAlignment="1">
      <alignment vertical="center" shrinkToFit="1"/>
    </xf>
    <xf numFmtId="38" fontId="10" fillId="7" borderId="65" xfId="1" applyFont="1" applyFill="1" applyBorder="1" applyAlignment="1">
      <alignment vertical="center" shrinkToFit="1"/>
    </xf>
    <xf numFmtId="38" fontId="10" fillId="7" borderId="67" xfId="1" applyFont="1" applyFill="1" applyBorder="1" applyAlignment="1">
      <alignment vertical="center" shrinkToFit="1"/>
    </xf>
    <xf numFmtId="178" fontId="3" fillId="0" borderId="0" xfId="0" applyNumberFormat="1" applyFont="1">
      <alignment vertical="center"/>
    </xf>
    <xf numFmtId="178" fontId="3" fillId="0" borderId="42" xfId="1" applyNumberFormat="1" applyFont="1" applyFill="1" applyBorder="1" applyAlignment="1">
      <alignment vertical="center" shrinkToFit="1"/>
    </xf>
    <xf numFmtId="178" fontId="3" fillId="0" borderId="43" xfId="1" applyNumberFormat="1" applyFont="1" applyFill="1" applyBorder="1" applyAlignment="1">
      <alignment vertical="center" shrinkToFit="1"/>
    </xf>
    <xf numFmtId="178" fontId="3" fillId="0" borderId="60" xfId="1" applyNumberFormat="1" applyFont="1" applyFill="1" applyBorder="1" applyAlignment="1">
      <alignment vertical="center" shrinkToFit="1"/>
    </xf>
    <xf numFmtId="178" fontId="3" fillId="0" borderId="61" xfId="1" applyNumberFormat="1" applyFont="1" applyFill="1" applyBorder="1" applyAlignment="1">
      <alignment vertical="center" shrinkToFit="1"/>
    </xf>
    <xf numFmtId="38" fontId="10" fillId="8" borderId="54" xfId="1" applyFont="1" applyFill="1" applyBorder="1" applyAlignment="1">
      <alignment vertical="center" shrinkToFit="1"/>
    </xf>
    <xf numFmtId="38" fontId="10" fillId="8" borderId="55" xfId="1" applyFont="1" applyFill="1" applyBorder="1" applyAlignment="1">
      <alignment vertical="center" shrinkToFit="1"/>
    </xf>
    <xf numFmtId="38" fontId="10" fillId="8" borderId="100" xfId="1" applyFont="1" applyFill="1" applyBorder="1" applyAlignment="1">
      <alignment vertical="center" shrinkToFit="1"/>
    </xf>
    <xf numFmtId="38" fontId="10" fillId="8" borderId="110" xfId="1" applyFont="1" applyFill="1" applyBorder="1" applyAlignment="1">
      <alignment vertical="center" shrinkToFit="1"/>
    </xf>
    <xf numFmtId="38" fontId="10" fillId="8" borderId="111" xfId="1" applyFont="1" applyFill="1" applyBorder="1" applyAlignment="1">
      <alignment vertical="center" shrinkToFit="1"/>
    </xf>
    <xf numFmtId="38" fontId="10" fillId="8" borderId="112" xfId="1" applyFont="1" applyFill="1" applyBorder="1" applyAlignment="1">
      <alignment vertical="center" shrinkToFit="1"/>
    </xf>
    <xf numFmtId="38" fontId="10" fillId="8" borderId="101" xfId="1" applyFont="1" applyFill="1" applyBorder="1" applyAlignment="1">
      <alignment vertical="center" shrinkToFit="1"/>
    </xf>
    <xf numFmtId="179" fontId="3" fillId="3" borderId="195" xfId="0" applyNumberFormat="1" applyFont="1" applyFill="1" applyBorder="1" applyAlignment="1">
      <alignment horizontal="center" vertical="center"/>
    </xf>
    <xf numFmtId="38" fontId="10" fillId="0" borderId="87" xfId="0" applyNumberFormat="1" applyFont="1" applyBorder="1">
      <alignment vertical="center"/>
    </xf>
    <xf numFmtId="38" fontId="10" fillId="0" borderId="88" xfId="0" applyNumberFormat="1" applyFont="1" applyBorder="1">
      <alignment vertical="center"/>
    </xf>
    <xf numFmtId="38" fontId="10" fillId="0" borderId="172" xfId="0" applyNumberFormat="1" applyFont="1" applyBorder="1">
      <alignment vertical="center"/>
    </xf>
    <xf numFmtId="38" fontId="10" fillId="0" borderId="175" xfId="0" applyNumberFormat="1" applyFont="1" applyBorder="1">
      <alignment vertical="center"/>
    </xf>
    <xf numFmtId="176" fontId="10" fillId="0" borderId="16" xfId="0" applyNumberFormat="1" applyFont="1" applyFill="1" applyBorder="1" applyAlignment="1">
      <alignment vertical="center"/>
    </xf>
    <xf numFmtId="176" fontId="10" fillId="0" borderId="117" xfId="0" applyNumberFormat="1" applyFont="1" applyFill="1" applyBorder="1" applyAlignment="1">
      <alignment vertical="center"/>
    </xf>
    <xf numFmtId="176" fontId="10" fillId="0" borderId="16" xfId="0" applyNumberFormat="1" applyFont="1" applyFill="1" applyBorder="1" applyAlignment="1">
      <alignment vertical="center" wrapText="1"/>
    </xf>
    <xf numFmtId="176" fontId="10" fillId="0" borderId="102" xfId="0" applyNumberFormat="1" applyFont="1" applyFill="1" applyBorder="1" applyAlignment="1">
      <alignment vertical="center"/>
    </xf>
    <xf numFmtId="176" fontId="10" fillId="0" borderId="118" xfId="0" applyNumberFormat="1" applyFont="1" applyFill="1" applyBorder="1" applyAlignment="1">
      <alignment vertical="center"/>
    </xf>
    <xf numFmtId="176" fontId="10" fillId="0" borderId="18" xfId="0" applyNumberFormat="1" applyFont="1" applyFill="1" applyBorder="1" applyAlignment="1">
      <alignment vertical="center" wrapText="1"/>
    </xf>
    <xf numFmtId="176" fontId="10" fillId="0" borderId="120" xfId="0" applyNumberFormat="1" applyFont="1" applyFill="1" applyBorder="1" applyAlignment="1">
      <alignment vertical="center"/>
    </xf>
    <xf numFmtId="0" fontId="3" fillId="0" borderId="170" xfId="0" applyFont="1" applyBorder="1">
      <alignment vertical="center"/>
    </xf>
    <xf numFmtId="0" fontId="3" fillId="0" borderId="170" xfId="0" applyFont="1" applyFill="1" applyBorder="1">
      <alignment vertical="center"/>
    </xf>
    <xf numFmtId="0" fontId="3" fillId="5" borderId="170" xfId="0" applyFont="1" applyFill="1" applyBorder="1">
      <alignment vertical="center"/>
    </xf>
    <xf numFmtId="0" fontId="3" fillId="0" borderId="14" xfId="0" applyFont="1" applyBorder="1">
      <alignment vertical="center"/>
    </xf>
    <xf numFmtId="0" fontId="3" fillId="5" borderId="14" xfId="0" applyFont="1" applyFill="1" applyBorder="1">
      <alignment vertical="center"/>
    </xf>
    <xf numFmtId="0" fontId="16" fillId="0" borderId="0" xfId="0" applyFont="1">
      <alignment vertical="center"/>
    </xf>
    <xf numFmtId="0" fontId="17" fillId="0" borderId="0" xfId="0" applyFont="1">
      <alignment vertical="center"/>
    </xf>
    <xf numFmtId="0" fontId="18" fillId="0" borderId="0" xfId="0" applyFont="1" applyAlignment="1">
      <alignment horizontal="right" vertical="center"/>
    </xf>
    <xf numFmtId="0" fontId="19" fillId="0" borderId="0" xfId="0" applyFont="1" applyAlignment="1">
      <alignment horizontal="center" vertical="center"/>
    </xf>
    <xf numFmtId="0" fontId="20" fillId="0" borderId="0" xfId="0" applyFont="1">
      <alignment vertical="center"/>
    </xf>
    <xf numFmtId="0" fontId="6" fillId="0" borderId="38"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lignment vertical="center"/>
    </xf>
    <xf numFmtId="0" fontId="6" fillId="0" borderId="0" xfId="0" applyFont="1" applyBorder="1">
      <alignment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3" fillId="0" borderId="0" xfId="0" applyFont="1" applyAlignment="1">
      <alignment horizontal="left" vertical="center" indent="1"/>
    </xf>
    <xf numFmtId="0" fontId="3" fillId="0" borderId="0" xfId="0" applyFont="1" applyFill="1" applyBorder="1" applyAlignment="1">
      <alignment horizontal="left" vertical="center"/>
    </xf>
    <xf numFmtId="0" fontId="3"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3" fillId="0" borderId="207" xfId="0" applyFont="1" applyFill="1" applyBorder="1">
      <alignment vertical="center"/>
    </xf>
    <xf numFmtId="0" fontId="3" fillId="0" borderId="208" xfId="0" applyFont="1" applyFill="1" applyBorder="1">
      <alignment vertical="center"/>
    </xf>
    <xf numFmtId="0" fontId="0" fillId="0" borderId="0" xfId="0" applyFont="1" applyFill="1" applyBorder="1">
      <alignment vertical="center"/>
    </xf>
    <xf numFmtId="176" fontId="3" fillId="0" borderId="0" xfId="0" applyNumberFormat="1" applyFont="1" applyFill="1" applyBorder="1" applyAlignment="1">
      <alignment vertical="center"/>
    </xf>
    <xf numFmtId="0" fontId="6" fillId="0" borderId="0" xfId="0" applyFont="1" applyFill="1">
      <alignment vertical="center"/>
    </xf>
    <xf numFmtId="0" fontId="8" fillId="0" borderId="0" xfId="0" applyFont="1" applyFill="1" applyBorder="1" applyAlignment="1">
      <alignment vertical="center"/>
    </xf>
    <xf numFmtId="0" fontId="10" fillId="0" borderId="211" xfId="0" applyFont="1" applyFill="1" applyBorder="1">
      <alignment vertical="center"/>
    </xf>
    <xf numFmtId="0" fontId="10" fillId="0" borderId="212" xfId="0" applyFont="1" applyFill="1" applyBorder="1">
      <alignment vertical="center"/>
    </xf>
    <xf numFmtId="0" fontId="10" fillId="0" borderId="213" xfId="0" applyFont="1" applyFill="1" applyBorder="1">
      <alignment vertical="center"/>
    </xf>
    <xf numFmtId="176" fontId="8" fillId="0" borderId="213" xfId="0" applyNumberFormat="1" applyFont="1" applyFill="1" applyBorder="1" applyAlignment="1">
      <alignment vertical="center"/>
    </xf>
    <xf numFmtId="0" fontId="3" fillId="0" borderId="6" xfId="0" applyFont="1" applyBorder="1" applyAlignment="1">
      <alignment vertical="center" shrinkToFit="1"/>
    </xf>
    <xf numFmtId="0" fontId="3" fillId="0" borderId="8" xfId="0" applyFont="1" applyBorder="1" applyAlignment="1">
      <alignment vertical="center" shrinkToFit="1"/>
    </xf>
    <xf numFmtId="0" fontId="3" fillId="0" borderId="42" xfId="0" applyFont="1" applyBorder="1" applyAlignment="1">
      <alignment vertical="center" shrinkToFit="1"/>
    </xf>
    <xf numFmtId="0" fontId="3" fillId="0" borderId="86" xfId="0" applyFont="1" applyBorder="1" applyAlignment="1">
      <alignment vertical="center" shrinkToFit="1"/>
    </xf>
    <xf numFmtId="0" fontId="21" fillId="4" borderId="16" xfId="0" applyFont="1" applyFill="1" applyBorder="1" applyAlignment="1">
      <alignment vertical="center"/>
    </xf>
    <xf numFmtId="0" fontId="21" fillId="4" borderId="18" xfId="0" applyFont="1" applyFill="1" applyBorder="1" applyAlignment="1">
      <alignment vertical="center"/>
    </xf>
    <xf numFmtId="0" fontId="6" fillId="0" borderId="0" xfId="0" applyFont="1" applyBorder="1" applyAlignment="1">
      <alignment horizontal="center" vertical="center"/>
    </xf>
    <xf numFmtId="0" fontId="10" fillId="0" borderId="27" xfId="0" applyFont="1" applyBorder="1" applyAlignment="1">
      <alignment horizontal="center" vertical="center"/>
    </xf>
    <xf numFmtId="0" fontId="10" fillId="0" borderId="99" xfId="0" applyFont="1" applyBorder="1" applyAlignment="1">
      <alignment horizontal="center" vertical="center"/>
    </xf>
    <xf numFmtId="0" fontId="10" fillId="0" borderId="178" xfId="0" applyFont="1" applyBorder="1" applyAlignment="1">
      <alignment horizontal="center" vertical="center"/>
    </xf>
    <xf numFmtId="0" fontId="10" fillId="0" borderId="30" xfId="0" applyFont="1" applyBorder="1" applyAlignment="1">
      <alignment horizontal="center" vertical="center"/>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1" xfId="0" applyFont="1" applyBorder="1" applyAlignment="1">
      <alignment horizontal="center" vertical="center"/>
    </xf>
    <xf numFmtId="0" fontId="8" fillId="0" borderId="3" xfId="0" applyFont="1" applyBorder="1" applyAlignment="1">
      <alignment vertical="center"/>
    </xf>
    <xf numFmtId="0" fontId="8" fillId="0" borderId="3" xfId="0" applyFont="1" applyBorder="1">
      <alignment vertical="center"/>
    </xf>
    <xf numFmtId="0" fontId="3" fillId="0" borderId="4" xfId="0" applyFont="1" applyBorder="1">
      <alignment vertical="center"/>
    </xf>
    <xf numFmtId="0" fontId="8" fillId="0" borderId="2" xfId="0" applyFont="1" applyBorder="1" applyAlignment="1">
      <alignment horizontal="left" vertical="center" indent="3"/>
    </xf>
    <xf numFmtId="38" fontId="21" fillId="0" borderId="42" xfId="1" applyFont="1" applyFill="1" applyBorder="1" applyAlignment="1">
      <alignment vertical="center" shrinkToFit="1"/>
    </xf>
    <xf numFmtId="38" fontId="21" fillId="0" borderId="43" xfId="1" applyFont="1" applyFill="1" applyBorder="1" applyAlignment="1">
      <alignment vertical="center" shrinkToFit="1"/>
    </xf>
    <xf numFmtId="38" fontId="21" fillId="0" borderId="64" xfId="1" applyFont="1" applyFill="1" applyBorder="1" applyAlignment="1">
      <alignment vertical="center" shrinkToFit="1"/>
    </xf>
    <xf numFmtId="38" fontId="21" fillId="0" borderId="67" xfId="1" applyFont="1" applyFill="1" applyBorder="1" applyAlignment="1">
      <alignment vertical="center" shrinkToFit="1"/>
    </xf>
    <xf numFmtId="38" fontId="21" fillId="0" borderId="45" xfId="1" applyFont="1" applyFill="1" applyBorder="1" applyAlignment="1">
      <alignment vertical="center" shrinkToFit="1"/>
    </xf>
    <xf numFmtId="38" fontId="21" fillId="0" borderId="46" xfId="1" applyFont="1" applyFill="1" applyBorder="1" applyAlignment="1">
      <alignment vertical="center" shrinkToFit="1"/>
    </xf>
    <xf numFmtId="38" fontId="21" fillId="0" borderId="65" xfId="1" applyFont="1" applyFill="1" applyBorder="1" applyAlignment="1">
      <alignment vertical="center" shrinkToFit="1"/>
    </xf>
    <xf numFmtId="38" fontId="21" fillId="0" borderId="68" xfId="1" applyFont="1" applyFill="1" applyBorder="1" applyAlignment="1">
      <alignment vertical="center" shrinkToFit="1"/>
    </xf>
    <xf numFmtId="38" fontId="21" fillId="0" borderId="47" xfId="1" applyFont="1" applyFill="1" applyBorder="1" applyAlignment="1">
      <alignment vertical="center" shrinkToFit="1"/>
    </xf>
    <xf numFmtId="38" fontId="21" fillId="0" borderId="48" xfId="1" applyFont="1" applyBorder="1" applyAlignment="1">
      <alignment vertical="center" shrinkToFit="1"/>
    </xf>
    <xf numFmtId="38" fontId="21" fillId="0" borderId="49" xfId="1" applyFont="1" applyBorder="1" applyAlignment="1">
      <alignment vertical="center" shrinkToFit="1"/>
    </xf>
    <xf numFmtId="38" fontId="21" fillId="0" borderId="73" xfId="1" applyFont="1" applyBorder="1" applyAlignment="1">
      <alignment vertical="center" shrinkToFit="1"/>
    </xf>
    <xf numFmtId="38" fontId="21" fillId="0" borderId="74" xfId="1" applyFont="1" applyBorder="1" applyAlignment="1">
      <alignment vertical="center" shrinkToFit="1"/>
    </xf>
    <xf numFmtId="38" fontId="21" fillId="0" borderId="48" xfId="1" applyFont="1" applyFill="1" applyBorder="1" applyAlignment="1">
      <alignment vertical="center" shrinkToFit="1"/>
    </xf>
    <xf numFmtId="176" fontId="21" fillId="0" borderId="73" xfId="0" applyNumberFormat="1" applyFont="1" applyFill="1" applyBorder="1" applyAlignment="1">
      <alignment vertical="center" shrinkToFit="1"/>
    </xf>
    <xf numFmtId="38" fontId="21" fillId="0" borderId="51" xfId="1" applyFont="1" applyBorder="1" applyAlignment="1">
      <alignment vertical="center" shrinkToFit="1"/>
    </xf>
    <xf numFmtId="38" fontId="21" fillId="0" borderId="52" xfId="1" applyFont="1" applyBorder="1" applyAlignment="1">
      <alignment vertical="center" shrinkToFit="1"/>
    </xf>
    <xf numFmtId="38" fontId="21" fillId="0" borderId="75" xfId="1" applyFont="1" applyBorder="1" applyAlignment="1">
      <alignment vertical="center" shrinkToFit="1"/>
    </xf>
    <xf numFmtId="38" fontId="21" fillId="0" borderId="76" xfId="1" applyFont="1" applyBorder="1" applyAlignment="1">
      <alignment vertical="center" shrinkToFit="1"/>
    </xf>
    <xf numFmtId="38" fontId="21" fillId="0" borderId="51" xfId="1" applyFont="1" applyFill="1" applyBorder="1" applyAlignment="1">
      <alignment vertical="center" shrinkToFit="1"/>
    </xf>
    <xf numFmtId="38" fontId="21" fillId="0" borderId="60" xfId="1" applyFont="1" applyFill="1" applyBorder="1" applyAlignment="1">
      <alignment vertical="center" shrinkToFit="1"/>
    </xf>
    <xf numFmtId="38" fontId="21" fillId="0" borderId="61" xfId="1" applyFont="1" applyFill="1" applyBorder="1" applyAlignment="1">
      <alignment vertical="center" shrinkToFit="1"/>
    </xf>
    <xf numFmtId="38" fontId="21" fillId="0" borderId="70" xfId="1" applyFont="1" applyFill="1" applyBorder="1" applyAlignment="1">
      <alignment vertical="center" shrinkToFit="1"/>
    </xf>
    <xf numFmtId="38" fontId="21" fillId="0" borderId="71" xfId="1" applyFont="1" applyFill="1" applyBorder="1" applyAlignment="1">
      <alignment vertical="center" shrinkToFit="1"/>
    </xf>
    <xf numFmtId="38" fontId="21" fillId="0" borderId="62" xfId="1" applyFont="1" applyFill="1" applyBorder="1" applyAlignment="1">
      <alignment vertical="center" shrinkToFit="1"/>
    </xf>
    <xf numFmtId="38" fontId="21" fillId="0" borderId="57" xfId="1" applyFont="1" applyBorder="1" applyAlignment="1">
      <alignment vertical="center" shrinkToFit="1"/>
    </xf>
    <xf numFmtId="38" fontId="21" fillId="0" borderId="58" xfId="1" applyFont="1" applyBorder="1" applyAlignment="1">
      <alignment vertical="center" shrinkToFit="1"/>
    </xf>
    <xf numFmtId="38" fontId="21" fillId="0" borderId="66" xfId="1" applyFont="1" applyBorder="1" applyAlignment="1">
      <alignment vertical="center" shrinkToFit="1"/>
    </xf>
    <xf numFmtId="38" fontId="21" fillId="0" borderId="69" xfId="1" applyFont="1" applyBorder="1" applyAlignment="1">
      <alignment vertical="center" shrinkToFit="1"/>
    </xf>
    <xf numFmtId="38" fontId="21" fillId="0" borderId="57" xfId="1" applyFont="1" applyFill="1" applyBorder="1" applyAlignment="1">
      <alignment vertical="center" shrinkToFit="1"/>
    </xf>
    <xf numFmtId="176" fontId="21" fillId="0" borderId="66" xfId="0" applyNumberFormat="1" applyFont="1" applyFill="1" applyBorder="1" applyAlignment="1">
      <alignment vertical="center" shrinkToFit="1"/>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9" xfId="0" applyFont="1" applyBorder="1" applyAlignment="1">
      <alignment horizontal="center" vertical="center"/>
    </xf>
    <xf numFmtId="38" fontId="21" fillId="2" borderId="42" xfId="1" applyFont="1" applyFill="1" applyBorder="1" applyAlignment="1">
      <alignment vertical="center" shrinkToFit="1"/>
    </xf>
    <xf numFmtId="38" fontId="21" fillId="2" borderId="43" xfId="1" applyFont="1" applyFill="1" applyBorder="1" applyAlignment="1">
      <alignment vertical="center" shrinkToFit="1"/>
    </xf>
    <xf numFmtId="38" fontId="21" fillId="2" borderId="44" xfId="1" applyFont="1" applyFill="1" applyBorder="1" applyAlignment="1">
      <alignment vertical="center" shrinkToFit="1"/>
    </xf>
    <xf numFmtId="38" fontId="21" fillId="2" borderId="45" xfId="1" applyFont="1" applyFill="1" applyBorder="1" applyAlignment="1">
      <alignment vertical="center" shrinkToFit="1"/>
    </xf>
    <xf numFmtId="38" fontId="21" fillId="2" borderId="46" xfId="1" applyFont="1" applyFill="1" applyBorder="1" applyAlignment="1">
      <alignment vertical="center" shrinkToFit="1"/>
    </xf>
    <xf numFmtId="38" fontId="21" fillId="2" borderId="47" xfId="1" applyFont="1" applyFill="1" applyBorder="1" applyAlignment="1">
      <alignment vertical="center" shrinkToFit="1"/>
    </xf>
    <xf numFmtId="38" fontId="21" fillId="0" borderId="17" xfId="1" applyFont="1" applyFill="1" applyBorder="1" applyAlignment="1">
      <alignment vertical="center" shrinkToFit="1"/>
    </xf>
    <xf numFmtId="38" fontId="21" fillId="0" borderId="102" xfId="1" applyFont="1" applyFill="1" applyBorder="1" applyAlignment="1">
      <alignment vertical="center" shrinkToFit="1"/>
    </xf>
    <xf numFmtId="176" fontId="21" fillId="0" borderId="57" xfId="1" applyNumberFormat="1" applyFont="1" applyBorder="1" applyAlignment="1">
      <alignment vertical="center" shrinkToFit="1"/>
    </xf>
    <xf numFmtId="176" fontId="21" fillId="0" borderId="58" xfId="1" applyNumberFormat="1" applyFont="1" applyBorder="1" applyAlignment="1">
      <alignment vertical="center" shrinkToFit="1"/>
    </xf>
    <xf numFmtId="176" fontId="21" fillId="0" borderId="66" xfId="1" applyNumberFormat="1" applyFont="1" applyBorder="1" applyAlignment="1">
      <alignment vertical="center" shrinkToFit="1"/>
    </xf>
    <xf numFmtId="176" fontId="21" fillId="0" borderId="69" xfId="1" applyNumberFormat="1" applyFont="1" applyBorder="1" applyAlignment="1">
      <alignment vertical="center" shrinkToFit="1"/>
    </xf>
    <xf numFmtId="176" fontId="21" fillId="0" borderId="59" xfId="1" applyNumberFormat="1" applyFont="1" applyBorder="1" applyAlignment="1">
      <alignment vertical="center" shrinkToFit="1"/>
    </xf>
    <xf numFmtId="176" fontId="21" fillId="0" borderId="22" xfId="1" applyNumberFormat="1" applyFont="1" applyFill="1" applyBorder="1" applyAlignment="1">
      <alignment vertical="center" shrinkToFit="1"/>
    </xf>
    <xf numFmtId="0" fontId="3" fillId="0" borderId="0" xfId="0" applyFont="1" applyFill="1" applyBorder="1" applyAlignment="1">
      <alignment horizontal="right" vertical="center"/>
    </xf>
    <xf numFmtId="0" fontId="3" fillId="0" borderId="63" xfId="0" applyFont="1" applyBorder="1" applyAlignment="1">
      <alignment horizontal="center" vertical="center"/>
    </xf>
    <xf numFmtId="0" fontId="3" fillId="0" borderId="14" xfId="0" applyFont="1" applyBorder="1" applyAlignment="1">
      <alignment horizontal="center" vertical="center"/>
    </xf>
    <xf numFmtId="38" fontId="21" fillId="0" borderId="54" xfId="1" applyFont="1" applyFill="1" applyBorder="1" applyAlignment="1">
      <alignment vertical="center" shrinkToFit="1"/>
    </xf>
    <xf numFmtId="38" fontId="21" fillId="0" borderId="55" xfId="1" applyFont="1" applyFill="1" applyBorder="1" applyAlignment="1">
      <alignment vertical="center" shrinkToFit="1"/>
    </xf>
    <xf numFmtId="38" fontId="21" fillId="0" borderId="100" xfId="1" applyFont="1" applyFill="1" applyBorder="1" applyAlignment="1">
      <alignment vertical="center" shrinkToFit="1"/>
    </xf>
    <xf numFmtId="38" fontId="21" fillId="0" borderId="101" xfId="1" applyFont="1" applyFill="1" applyBorder="1" applyAlignment="1">
      <alignment vertical="center" shrinkToFit="1"/>
    </xf>
    <xf numFmtId="0" fontId="24" fillId="4" borderId="11" xfId="0" applyFont="1" applyFill="1" applyBorder="1" applyAlignment="1">
      <alignment horizontal="center" vertical="center"/>
    </xf>
    <xf numFmtId="38" fontId="25" fillId="4" borderId="32" xfId="1" applyFont="1" applyFill="1" applyBorder="1" applyAlignment="1">
      <alignment vertical="center" shrinkToFit="1"/>
    </xf>
    <xf numFmtId="0" fontId="24" fillId="4" borderId="13" xfId="0" applyFont="1" applyFill="1" applyBorder="1" applyAlignment="1">
      <alignment horizontal="center" vertical="center"/>
    </xf>
    <xf numFmtId="0" fontId="24" fillId="4" borderId="19" xfId="0" applyFont="1" applyFill="1" applyBorder="1" applyAlignment="1">
      <alignment horizontal="center" vertical="center"/>
    </xf>
    <xf numFmtId="38" fontId="25" fillId="4" borderId="22" xfId="1" applyFont="1" applyFill="1" applyBorder="1" applyAlignment="1">
      <alignment vertical="center" shrinkToFit="1"/>
    </xf>
    <xf numFmtId="0" fontId="18" fillId="0" borderId="0" xfId="0" applyFont="1" applyAlignment="1"/>
    <xf numFmtId="38" fontId="21" fillId="0" borderId="104" xfId="1" applyFont="1" applyFill="1" applyBorder="1" applyAlignment="1">
      <alignment vertical="center" shrinkToFit="1"/>
    </xf>
    <xf numFmtId="38" fontId="21" fillId="0" borderId="123" xfId="1" applyFont="1" applyFill="1" applyBorder="1" applyAlignment="1">
      <alignment vertical="center" shrinkToFit="1"/>
    </xf>
    <xf numFmtId="182" fontId="21" fillId="0" borderId="16" xfId="2" applyNumberFormat="1" applyFont="1" applyFill="1" applyBorder="1" applyAlignment="1">
      <alignment vertical="center" shrinkToFit="1"/>
    </xf>
    <xf numFmtId="38" fontId="21" fillId="0" borderId="121" xfId="1" applyFont="1" applyFill="1" applyBorder="1" applyAlignment="1">
      <alignment vertical="center" shrinkToFit="1"/>
    </xf>
    <xf numFmtId="38" fontId="21" fillId="0" borderId="122" xfId="1" applyFont="1" applyFill="1" applyBorder="1" applyAlignment="1">
      <alignment vertical="center" shrinkToFit="1"/>
    </xf>
    <xf numFmtId="182" fontId="21" fillId="0" borderId="102" xfId="2" applyNumberFormat="1" applyFont="1" applyFill="1" applyBorder="1" applyAlignment="1">
      <alignment vertical="center" shrinkToFit="1"/>
    </xf>
    <xf numFmtId="38" fontId="23" fillId="0" borderId="60" xfId="1" applyFont="1" applyFill="1" applyBorder="1" applyAlignment="1">
      <alignment vertical="center" shrinkToFit="1"/>
    </xf>
    <xf numFmtId="38" fontId="23" fillId="0" borderId="61" xfId="1" applyFont="1" applyFill="1" applyBorder="1" applyAlignment="1">
      <alignment vertical="center" shrinkToFit="1"/>
    </xf>
    <xf numFmtId="38" fontId="23" fillId="0" borderId="70" xfId="1" applyFont="1" applyFill="1" applyBorder="1" applyAlignment="1">
      <alignment vertical="center" shrinkToFit="1"/>
    </xf>
    <xf numFmtId="38" fontId="23" fillId="0" borderId="71" xfId="1" applyFont="1" applyFill="1" applyBorder="1" applyAlignment="1">
      <alignment vertical="center" shrinkToFit="1"/>
    </xf>
    <xf numFmtId="38" fontId="23" fillId="0" borderId="121" xfId="1" applyFont="1" applyFill="1" applyBorder="1" applyAlignment="1">
      <alignment vertical="center" shrinkToFit="1"/>
    </xf>
    <xf numFmtId="38" fontId="23" fillId="0" borderId="122" xfId="1" applyFont="1" applyFill="1" applyBorder="1" applyAlignment="1">
      <alignment vertical="center" shrinkToFit="1"/>
    </xf>
    <xf numFmtId="38" fontId="21" fillId="0" borderId="105" xfId="1" applyFont="1" applyFill="1" applyBorder="1" applyAlignment="1">
      <alignment vertical="center" shrinkToFit="1"/>
    </xf>
    <xf numFmtId="38" fontId="21" fillId="0" borderId="124" xfId="1" applyFont="1" applyFill="1" applyBorder="1" applyAlignment="1">
      <alignment vertical="center" shrinkToFit="1"/>
    </xf>
    <xf numFmtId="182" fontId="21" fillId="0" borderId="17" xfId="2" applyNumberFormat="1" applyFont="1" applyFill="1" applyBorder="1" applyAlignment="1">
      <alignment vertical="center" shrinkToFit="1"/>
    </xf>
    <xf numFmtId="38" fontId="21" fillId="0" borderId="58" xfId="1" applyFont="1" applyFill="1" applyBorder="1" applyAlignment="1">
      <alignment vertical="center" shrinkToFit="1"/>
    </xf>
    <xf numFmtId="38" fontId="21" fillId="0" borderId="66" xfId="1" applyFont="1" applyFill="1" applyBorder="1" applyAlignment="1">
      <alignment vertical="center" shrinkToFit="1"/>
    </xf>
    <xf numFmtId="38" fontId="21" fillId="0" borderId="69" xfId="1" applyFont="1" applyFill="1" applyBorder="1" applyAlignment="1">
      <alignment vertical="center" shrinkToFit="1"/>
    </xf>
    <xf numFmtId="38" fontId="21" fillId="0" borderId="106" xfId="1" applyFont="1" applyFill="1" applyBorder="1" applyAlignment="1">
      <alignment vertical="center" shrinkToFit="1"/>
    </xf>
    <xf numFmtId="38" fontId="21" fillId="0" borderId="125" xfId="1" applyFont="1" applyFill="1" applyBorder="1" applyAlignment="1">
      <alignment vertical="center" shrinkToFit="1"/>
    </xf>
    <xf numFmtId="182" fontId="21" fillId="0" borderId="22" xfId="2" applyNumberFormat="1" applyFont="1" applyFill="1" applyBorder="1" applyAlignment="1">
      <alignment vertical="center" shrinkToFit="1"/>
    </xf>
    <xf numFmtId="38" fontId="21" fillId="2" borderId="104" xfId="1" applyFont="1" applyFill="1" applyBorder="1" applyAlignment="1">
      <alignment vertical="center" shrinkToFit="1"/>
    </xf>
    <xf numFmtId="38" fontId="21" fillId="2" borderId="123" xfId="1" applyFont="1" applyFill="1" applyBorder="1" applyAlignment="1">
      <alignment vertical="center" shrinkToFit="1"/>
    </xf>
    <xf numFmtId="38" fontId="21" fillId="2" borderId="60" xfId="1" applyFont="1" applyFill="1" applyBorder="1" applyAlignment="1">
      <alignment vertical="center" shrinkToFit="1"/>
    </xf>
    <xf numFmtId="38" fontId="21" fillId="2" borderId="61" xfId="1" applyFont="1" applyFill="1" applyBorder="1" applyAlignment="1">
      <alignment vertical="center" shrinkToFit="1"/>
    </xf>
    <xf numFmtId="38" fontId="21" fillId="2" borderId="121" xfId="1" applyFont="1" applyFill="1" applyBorder="1" applyAlignment="1">
      <alignment vertical="center" shrinkToFit="1"/>
    </xf>
    <xf numFmtId="38" fontId="21" fillId="2" borderId="122" xfId="1" applyFont="1" applyFill="1" applyBorder="1" applyAlignment="1">
      <alignment vertical="center" shrinkToFit="1"/>
    </xf>
    <xf numFmtId="38" fontId="21" fillId="2" borderId="197" xfId="1" applyFont="1" applyFill="1" applyBorder="1" applyAlignment="1">
      <alignment vertical="center" shrinkToFit="1"/>
    </xf>
    <xf numFmtId="182" fontId="21" fillId="0" borderId="16" xfId="1" applyNumberFormat="1" applyFont="1" applyFill="1" applyBorder="1" applyAlignment="1">
      <alignment vertical="center" shrinkToFit="1"/>
    </xf>
    <xf numFmtId="38" fontId="21" fillId="2" borderId="196" xfId="1" applyFont="1" applyFill="1" applyBorder="1" applyAlignment="1">
      <alignment vertical="center" shrinkToFit="1"/>
    </xf>
    <xf numFmtId="182" fontId="21" fillId="0" borderId="102" xfId="1" applyNumberFormat="1" applyFont="1" applyFill="1" applyBorder="1" applyAlignment="1">
      <alignment vertical="center" shrinkToFit="1"/>
    </xf>
    <xf numFmtId="38" fontId="21" fillId="2" borderId="60" xfId="1" applyFont="1" applyFill="1" applyBorder="1" applyAlignment="1">
      <alignment horizontal="center" vertical="center" shrinkToFit="1"/>
    </xf>
    <xf numFmtId="38" fontId="21" fillId="2" borderId="61" xfId="1" applyFont="1" applyFill="1" applyBorder="1" applyAlignment="1">
      <alignment horizontal="center" vertical="center" shrinkToFit="1"/>
    </xf>
    <xf numFmtId="38" fontId="21" fillId="2" borderId="196" xfId="1" applyFont="1" applyFill="1" applyBorder="1" applyAlignment="1">
      <alignment horizontal="center" vertical="center" shrinkToFit="1"/>
    </xf>
    <xf numFmtId="182" fontId="21" fillId="0" borderId="17" xfId="1" applyNumberFormat="1" applyFont="1" applyFill="1" applyBorder="1" applyAlignment="1">
      <alignment vertical="center" shrinkToFit="1"/>
    </xf>
    <xf numFmtId="38" fontId="21" fillId="0" borderId="199" xfId="1" applyFont="1" applyBorder="1" applyAlignment="1">
      <alignment vertical="center" shrinkToFit="1"/>
    </xf>
    <xf numFmtId="38" fontId="21" fillId="0" borderId="125" xfId="1" applyFont="1" applyBorder="1" applyAlignment="1">
      <alignment vertical="center" shrinkToFit="1"/>
    </xf>
    <xf numFmtId="182" fontId="21" fillId="0" borderId="22" xfId="1" applyNumberFormat="1" applyFont="1" applyFill="1" applyBorder="1" applyAlignment="1">
      <alignment vertical="center" shrinkToFit="1"/>
    </xf>
    <xf numFmtId="38" fontId="21" fillId="2" borderId="121" xfId="1" applyFont="1" applyFill="1" applyBorder="1" applyAlignment="1">
      <alignment horizontal="center" vertical="center" shrinkToFit="1"/>
    </xf>
    <xf numFmtId="38" fontId="21" fillId="0" borderId="106" xfId="1" applyFont="1" applyBorder="1" applyAlignment="1">
      <alignment vertical="center" shrinkToFit="1"/>
    </xf>
    <xf numFmtId="0" fontId="7" fillId="0" borderId="0" xfId="0" applyFont="1" applyAlignment="1">
      <alignment horizontal="center" vertical="center"/>
    </xf>
    <xf numFmtId="0" fontId="19" fillId="0" borderId="0" xfId="0" applyFont="1">
      <alignment vertical="center"/>
    </xf>
    <xf numFmtId="178" fontId="3" fillId="0" borderId="86" xfId="1" applyNumberFormat="1" applyFont="1" applyFill="1" applyBorder="1" applyAlignment="1">
      <alignment vertical="center" shrinkToFit="1"/>
    </xf>
    <xf numFmtId="178" fontId="3" fillId="0" borderId="87" xfId="1" applyNumberFormat="1" applyFont="1" applyFill="1" applyBorder="1" applyAlignment="1">
      <alignment vertical="center" shrinkToFit="1"/>
    </xf>
    <xf numFmtId="178" fontId="3" fillId="0" borderId="88" xfId="1" applyNumberFormat="1" applyFont="1" applyFill="1" applyBorder="1" applyAlignment="1">
      <alignment vertical="center" shrinkToFit="1"/>
    </xf>
    <xf numFmtId="38" fontId="21" fillId="2" borderId="42" xfId="1" applyFont="1" applyFill="1" applyBorder="1">
      <alignment vertical="center"/>
    </xf>
    <xf numFmtId="38" fontId="21" fillId="2" borderId="43" xfId="1" applyFont="1" applyFill="1" applyBorder="1" applyAlignment="1">
      <alignment horizontal="center" vertical="center"/>
    </xf>
    <xf numFmtId="38" fontId="21" fillId="2" borderId="43" xfId="1" applyFont="1" applyFill="1" applyBorder="1">
      <alignment vertical="center"/>
    </xf>
    <xf numFmtId="38" fontId="21" fillId="2" borderId="44" xfId="1" applyFont="1" applyFill="1" applyBorder="1">
      <alignment vertical="center"/>
    </xf>
    <xf numFmtId="38" fontId="21" fillId="0" borderId="16" xfId="1" applyFont="1" applyBorder="1">
      <alignment vertical="center"/>
    </xf>
    <xf numFmtId="38" fontId="21" fillId="2" borderId="86" xfId="1" applyFont="1" applyFill="1" applyBorder="1">
      <alignment vertical="center"/>
    </xf>
    <xf numFmtId="38" fontId="21" fillId="2" borderId="87" xfId="1" applyFont="1" applyFill="1" applyBorder="1">
      <alignment vertical="center"/>
    </xf>
    <xf numFmtId="38" fontId="21" fillId="2" borderId="88" xfId="1" applyFont="1" applyFill="1" applyBorder="1">
      <alignment vertical="center"/>
    </xf>
    <xf numFmtId="38" fontId="21" fillId="0" borderId="117" xfId="1" applyFont="1" applyBorder="1">
      <alignment vertical="center"/>
    </xf>
    <xf numFmtId="38" fontId="21" fillId="0" borderId="120" xfId="1" applyFont="1" applyBorder="1">
      <alignment vertical="center"/>
    </xf>
    <xf numFmtId="0" fontId="3" fillId="0" borderId="109" xfId="0" applyFont="1" applyBorder="1" applyAlignment="1">
      <alignment horizontal="center" vertical="center"/>
    </xf>
    <xf numFmtId="176" fontId="3" fillId="0" borderId="0" xfId="0" applyNumberFormat="1" applyFont="1">
      <alignment vertical="center"/>
    </xf>
    <xf numFmtId="184" fontId="3" fillId="0" borderId="0" xfId="1" applyNumberFormat="1" applyFont="1">
      <alignment vertical="center"/>
    </xf>
    <xf numFmtId="38" fontId="3" fillId="0" borderId="0" xfId="0" applyNumberFormat="1" applyFont="1" applyFill="1" applyBorder="1" applyAlignment="1">
      <alignment vertical="center"/>
    </xf>
    <xf numFmtId="178" fontId="3" fillId="0" borderId="0" xfId="0" applyNumberFormat="1" applyFont="1" applyFill="1">
      <alignment vertical="center"/>
    </xf>
    <xf numFmtId="0" fontId="3" fillId="3" borderId="95" xfId="0" applyFont="1" applyFill="1" applyBorder="1" applyAlignment="1">
      <alignment horizontal="center" vertical="center" shrinkToFit="1"/>
    </xf>
    <xf numFmtId="38" fontId="22" fillId="0" borderId="42" xfId="1" applyFont="1" applyFill="1" applyBorder="1" applyAlignment="1">
      <alignment vertical="center" shrinkToFit="1"/>
    </xf>
    <xf numFmtId="38" fontId="22" fillId="0" borderId="43" xfId="1" applyFont="1" applyFill="1" applyBorder="1" applyAlignment="1">
      <alignment vertical="center" shrinkToFit="1"/>
    </xf>
    <xf numFmtId="38" fontId="22" fillId="0" borderId="64" xfId="1" applyFont="1" applyFill="1" applyBorder="1" applyAlignment="1">
      <alignment vertical="center" shrinkToFit="1"/>
    </xf>
    <xf numFmtId="38" fontId="22" fillId="0" borderId="67" xfId="1" applyFont="1" applyFill="1" applyBorder="1" applyAlignment="1">
      <alignment vertical="center" shrinkToFit="1"/>
    </xf>
    <xf numFmtId="38" fontId="22" fillId="0" borderId="44" xfId="1" applyFont="1" applyFill="1" applyBorder="1" applyAlignment="1">
      <alignment vertical="center" shrinkToFit="1"/>
    </xf>
    <xf numFmtId="38" fontId="22" fillId="0" borderId="168" xfId="1" applyFont="1" applyBorder="1" applyAlignment="1">
      <alignment vertical="center" shrinkToFit="1"/>
    </xf>
    <xf numFmtId="38" fontId="22" fillId="0" borderId="169" xfId="1" applyFont="1" applyFill="1" applyBorder="1" applyAlignment="1">
      <alignment vertical="center" shrinkToFit="1"/>
    </xf>
    <xf numFmtId="176" fontId="22" fillId="0" borderId="64" xfId="0" applyNumberFormat="1" applyFont="1" applyFill="1" applyBorder="1" applyAlignment="1">
      <alignment horizontal="center" vertical="center" shrinkToFit="1"/>
    </xf>
    <xf numFmtId="38" fontId="22" fillId="0" borderId="60" xfId="1" applyFont="1" applyFill="1" applyBorder="1" applyAlignment="1">
      <alignment vertical="center" shrinkToFit="1"/>
    </xf>
    <xf numFmtId="38" fontId="22" fillId="0" borderId="61" xfId="1" applyFont="1" applyFill="1" applyBorder="1" applyAlignment="1">
      <alignment vertical="center" shrinkToFit="1"/>
    </xf>
    <xf numFmtId="38" fontId="22" fillId="0" borderId="70" xfId="1" applyFont="1" applyFill="1" applyBorder="1" applyAlignment="1">
      <alignment vertical="center" shrinkToFit="1"/>
    </xf>
    <xf numFmtId="38" fontId="22" fillId="0" borderId="71" xfId="1" applyFont="1" applyFill="1" applyBorder="1" applyAlignment="1">
      <alignment vertical="center" shrinkToFit="1"/>
    </xf>
    <xf numFmtId="38" fontId="22" fillId="0" borderId="62" xfId="1" applyFont="1" applyFill="1" applyBorder="1" applyAlignment="1">
      <alignment vertical="center" shrinkToFit="1"/>
    </xf>
    <xf numFmtId="38" fontId="22" fillId="0" borderId="166" xfId="1" applyFont="1" applyBorder="1" applyAlignment="1">
      <alignment vertical="center" shrinkToFit="1"/>
    </xf>
    <xf numFmtId="38" fontId="22" fillId="0" borderId="167" xfId="1" applyFont="1" applyFill="1" applyBorder="1" applyAlignment="1">
      <alignment vertical="center" shrinkToFit="1"/>
    </xf>
    <xf numFmtId="176" fontId="22" fillId="0" borderId="70" xfId="0" applyNumberFormat="1" applyFont="1" applyFill="1" applyBorder="1" applyAlignment="1">
      <alignment horizontal="center" vertical="center" shrinkToFit="1"/>
    </xf>
    <xf numFmtId="38" fontId="22" fillId="0" borderId="86" xfId="1" applyFont="1" applyFill="1" applyBorder="1" applyAlignment="1">
      <alignment vertical="center" shrinkToFit="1"/>
    </xf>
    <xf numFmtId="38" fontId="22" fillId="0" borderId="87" xfId="1" applyFont="1" applyFill="1" applyBorder="1" applyAlignment="1">
      <alignment vertical="center" shrinkToFit="1"/>
    </xf>
    <xf numFmtId="38" fontId="22" fillId="0" borderId="115" xfId="1" applyFont="1" applyFill="1" applyBorder="1" applyAlignment="1">
      <alignment vertical="center" shrinkToFit="1"/>
    </xf>
    <xf numFmtId="38" fontId="22" fillId="0" borderId="132" xfId="1" applyFont="1" applyFill="1" applyBorder="1" applyAlignment="1">
      <alignment vertical="center" shrinkToFit="1"/>
    </xf>
    <xf numFmtId="38" fontId="22" fillId="0" borderId="88" xfId="1" applyFont="1" applyFill="1" applyBorder="1" applyAlignment="1">
      <alignment vertical="center" shrinkToFit="1"/>
    </xf>
    <xf numFmtId="38" fontId="22" fillId="0" borderId="186" xfId="1" applyFont="1" applyBorder="1" applyAlignment="1">
      <alignment vertical="center" shrinkToFit="1"/>
    </xf>
    <xf numFmtId="38" fontId="22" fillId="0" borderId="187" xfId="1" applyFont="1" applyFill="1" applyBorder="1" applyAlignment="1">
      <alignment vertical="center" shrinkToFit="1"/>
    </xf>
    <xf numFmtId="176" fontId="22" fillId="0" borderId="115" xfId="0" applyNumberFormat="1" applyFont="1" applyFill="1" applyBorder="1" applyAlignment="1">
      <alignment horizontal="center" vertical="center" shrinkToFit="1"/>
    </xf>
    <xf numFmtId="176" fontId="22" fillId="0" borderId="64" xfId="0" applyNumberFormat="1" applyFont="1" applyFill="1" applyBorder="1" applyAlignment="1">
      <alignment vertical="center" shrinkToFit="1"/>
    </xf>
    <xf numFmtId="176" fontId="22" fillId="0" borderId="70" xfId="0" applyNumberFormat="1" applyFont="1" applyFill="1" applyBorder="1" applyAlignment="1">
      <alignment vertical="center" shrinkToFit="1"/>
    </xf>
    <xf numFmtId="176" fontId="22" fillId="0" borderId="115" xfId="0" applyNumberFormat="1" applyFont="1" applyFill="1" applyBorder="1" applyAlignment="1">
      <alignment vertical="center" shrinkToFit="1"/>
    </xf>
    <xf numFmtId="38" fontId="22" fillId="0" borderId="83" xfId="1" applyFont="1" applyFill="1" applyBorder="1" applyAlignment="1">
      <alignment vertical="center" shrinkToFit="1"/>
    </xf>
    <xf numFmtId="38" fontId="22" fillId="0" borderId="84" xfId="1" applyFont="1" applyFill="1" applyBorder="1" applyAlignment="1">
      <alignment vertical="center" shrinkToFit="1"/>
    </xf>
    <xf numFmtId="38" fontId="22" fillId="0" borderId="188" xfId="1" applyFont="1" applyFill="1" applyBorder="1" applyAlignment="1">
      <alignment vertical="center" shrinkToFit="1"/>
    </xf>
    <xf numFmtId="38" fontId="22" fillId="0" borderId="189" xfId="1" applyFont="1" applyFill="1" applyBorder="1" applyAlignment="1">
      <alignment vertical="center" shrinkToFit="1"/>
    </xf>
    <xf numFmtId="38" fontId="22" fillId="0" borderId="85" xfId="1" applyFont="1" applyFill="1" applyBorder="1" applyAlignment="1">
      <alignment vertical="center" shrinkToFit="1"/>
    </xf>
    <xf numFmtId="38" fontId="22" fillId="0" borderId="190" xfId="1" applyFont="1" applyBorder="1" applyAlignment="1">
      <alignment vertical="center" shrinkToFit="1"/>
    </xf>
    <xf numFmtId="38" fontId="22" fillId="0" borderId="191" xfId="1" applyFont="1" applyFill="1" applyBorder="1" applyAlignment="1">
      <alignment vertical="center" shrinkToFit="1"/>
    </xf>
    <xf numFmtId="176" fontId="22" fillId="0" borderId="188" xfId="0" applyNumberFormat="1" applyFont="1" applyFill="1" applyBorder="1" applyAlignment="1">
      <alignment vertical="center" shrinkToFit="1"/>
    </xf>
    <xf numFmtId="38" fontId="22" fillId="0" borderId="171" xfId="1" applyFont="1" applyFill="1" applyBorder="1" applyAlignment="1">
      <alignment vertical="center" shrinkToFit="1"/>
    </xf>
    <xf numFmtId="38" fontId="22" fillId="0" borderId="172" xfId="1" applyFont="1" applyFill="1" applyBorder="1" applyAlignment="1">
      <alignment vertical="center" shrinkToFit="1"/>
    </xf>
    <xf numFmtId="38" fontId="22" fillId="0" borderId="173" xfId="1" applyFont="1" applyFill="1" applyBorder="1" applyAlignment="1">
      <alignment vertical="center" shrinkToFit="1"/>
    </xf>
    <xf numFmtId="38" fontId="22" fillId="0" borderId="174" xfId="1" applyFont="1" applyFill="1" applyBorder="1" applyAlignment="1">
      <alignment vertical="center" shrinkToFit="1"/>
    </xf>
    <xf numFmtId="38" fontId="22" fillId="0" borderId="175" xfId="1" applyFont="1" applyFill="1" applyBorder="1" applyAlignment="1">
      <alignment vertical="center" shrinkToFit="1"/>
    </xf>
    <xf numFmtId="38" fontId="22" fillId="0" borderId="176" xfId="1" applyFont="1" applyBorder="1" applyAlignment="1">
      <alignment vertical="center" shrinkToFit="1"/>
    </xf>
    <xf numFmtId="38" fontId="22" fillId="0" borderId="177" xfId="1" applyFont="1" applyFill="1" applyBorder="1" applyAlignment="1">
      <alignment vertical="center" shrinkToFit="1"/>
    </xf>
    <xf numFmtId="176" fontId="22" fillId="0" borderId="173" xfId="0" applyNumberFormat="1" applyFont="1" applyFill="1" applyBorder="1" applyAlignment="1">
      <alignment vertical="center" shrinkToFit="1"/>
    </xf>
    <xf numFmtId="38" fontId="22" fillId="0" borderId="179" xfId="1" applyFont="1" applyFill="1" applyBorder="1" applyAlignment="1">
      <alignment vertical="center" shrinkToFit="1"/>
    </xf>
    <xf numFmtId="38" fontId="22" fillId="0" borderId="180" xfId="1" applyFont="1" applyFill="1" applyBorder="1" applyAlignment="1">
      <alignment vertical="center" shrinkToFit="1"/>
    </xf>
    <xf numFmtId="38" fontId="22" fillId="0" borderId="181" xfId="1" applyFont="1" applyFill="1" applyBorder="1" applyAlignment="1">
      <alignment vertical="center" shrinkToFit="1"/>
    </xf>
    <xf numFmtId="38" fontId="22" fillId="0" borderId="182" xfId="1" applyFont="1" applyFill="1" applyBorder="1" applyAlignment="1">
      <alignment vertical="center" shrinkToFit="1"/>
    </xf>
    <xf numFmtId="38" fontId="22" fillId="0" borderId="183" xfId="1" applyFont="1" applyFill="1" applyBorder="1" applyAlignment="1">
      <alignment vertical="center" shrinkToFit="1"/>
    </xf>
    <xf numFmtId="38" fontId="22" fillId="0" borderId="184" xfId="1" applyFont="1" applyBorder="1" applyAlignment="1">
      <alignment vertical="center" shrinkToFit="1"/>
    </xf>
    <xf numFmtId="38" fontId="22" fillId="0" borderId="185" xfId="1" applyFont="1" applyFill="1" applyBorder="1" applyAlignment="1">
      <alignment vertical="center" shrinkToFit="1"/>
    </xf>
    <xf numFmtId="176" fontId="22" fillId="0" borderId="181" xfId="0" applyNumberFormat="1" applyFont="1" applyFill="1" applyBorder="1" applyAlignment="1">
      <alignment vertical="center" shrinkToFit="1"/>
    </xf>
    <xf numFmtId="0" fontId="10" fillId="0" borderId="170" xfId="0" applyFont="1" applyBorder="1" applyAlignment="1">
      <alignment horizontal="center" vertical="center"/>
    </xf>
    <xf numFmtId="38" fontId="21" fillId="0" borderId="135" xfId="1" applyFont="1" applyFill="1" applyBorder="1" applyAlignment="1">
      <alignment vertical="center" shrinkToFit="1"/>
    </xf>
    <xf numFmtId="38" fontId="21" fillId="0" borderId="136" xfId="1" applyFont="1" applyFill="1" applyBorder="1" applyAlignment="1">
      <alignment vertical="center" shrinkToFit="1"/>
    </xf>
    <xf numFmtId="38" fontId="21" fillId="0" borderId="143" xfId="1" applyFont="1" applyFill="1" applyBorder="1" applyAlignment="1">
      <alignment vertical="center" shrinkToFit="1"/>
    </xf>
    <xf numFmtId="38" fontId="21" fillId="0" borderId="146" xfId="1" applyFont="1" applyFill="1" applyBorder="1" applyAlignment="1">
      <alignment vertical="center" shrinkToFit="1"/>
    </xf>
    <xf numFmtId="38" fontId="21" fillId="0" borderId="137" xfId="1" applyFont="1" applyFill="1" applyBorder="1" applyAlignment="1">
      <alignment vertical="center" shrinkToFit="1"/>
    </xf>
    <xf numFmtId="38" fontId="21" fillId="0" borderId="149" xfId="1" applyFont="1" applyBorder="1" applyAlignment="1">
      <alignment vertical="center" shrinkToFit="1"/>
    </xf>
    <xf numFmtId="38" fontId="21" fillId="0" borderId="155" xfId="1" applyFont="1" applyFill="1" applyBorder="1" applyAlignment="1">
      <alignment horizontal="center" vertical="center" shrinkToFit="1"/>
    </xf>
    <xf numFmtId="176" fontId="21" fillId="0" borderId="143" xfId="0" applyNumberFormat="1" applyFont="1" applyFill="1" applyBorder="1" applyAlignment="1">
      <alignment horizontal="center" vertical="center" shrinkToFit="1"/>
    </xf>
    <xf numFmtId="38" fontId="21" fillId="0" borderId="49" xfId="1" applyFont="1" applyFill="1" applyBorder="1" applyAlignment="1">
      <alignment vertical="center" shrinkToFit="1"/>
    </xf>
    <xf numFmtId="38" fontId="21" fillId="0" borderId="73" xfId="1" applyFont="1" applyFill="1" applyBorder="1" applyAlignment="1">
      <alignment vertical="center" shrinkToFit="1"/>
    </xf>
    <xf numFmtId="38" fontId="21" fillId="0" borderId="74" xfId="1" applyFont="1" applyFill="1" applyBorder="1" applyAlignment="1">
      <alignment vertical="center" shrinkToFit="1"/>
    </xf>
    <xf numFmtId="38" fontId="21" fillId="0" borderId="50" xfId="1" applyFont="1" applyFill="1" applyBorder="1" applyAlignment="1">
      <alignment vertical="center" shrinkToFit="1"/>
    </xf>
    <xf numFmtId="38" fontId="21" fillId="0" borderId="150" xfId="1" applyFont="1" applyBorder="1" applyAlignment="1">
      <alignment vertical="center" shrinkToFit="1"/>
    </xf>
    <xf numFmtId="38" fontId="21" fillId="0" borderId="156" xfId="1" applyFont="1" applyFill="1" applyBorder="1" applyAlignment="1">
      <alignment vertical="center" shrinkToFit="1"/>
    </xf>
    <xf numFmtId="176" fontId="21" fillId="0" borderId="73" xfId="0" applyNumberFormat="1" applyFont="1" applyFill="1" applyBorder="1" applyAlignment="1">
      <alignment horizontal="center" vertical="center" shrinkToFit="1"/>
    </xf>
    <xf numFmtId="38" fontId="21" fillId="0" borderId="52" xfId="1" applyFont="1" applyFill="1" applyBorder="1" applyAlignment="1">
      <alignment vertical="center" shrinkToFit="1"/>
    </xf>
    <xf numFmtId="38" fontId="21" fillId="0" borderId="75" xfId="1" applyFont="1" applyFill="1" applyBorder="1" applyAlignment="1">
      <alignment vertical="center" shrinkToFit="1"/>
    </xf>
    <xf numFmtId="38" fontId="21" fillId="0" borderId="76" xfId="1" applyFont="1" applyFill="1" applyBorder="1" applyAlignment="1">
      <alignment vertical="center" shrinkToFit="1"/>
    </xf>
    <xf numFmtId="38" fontId="21" fillId="0" borderId="53" xfId="1" applyFont="1" applyFill="1" applyBorder="1" applyAlignment="1">
      <alignment vertical="center" shrinkToFit="1"/>
    </xf>
    <xf numFmtId="38" fontId="21" fillId="0" borderId="151" xfId="1" applyFont="1" applyBorder="1" applyAlignment="1">
      <alignment vertical="center" shrinkToFit="1"/>
    </xf>
    <xf numFmtId="38" fontId="21" fillId="0" borderId="157" xfId="1" applyFont="1" applyFill="1" applyBorder="1" applyAlignment="1">
      <alignment vertical="center" shrinkToFit="1"/>
    </xf>
    <xf numFmtId="176" fontId="21" fillId="0" borderId="75" xfId="0" applyNumberFormat="1" applyFont="1" applyFill="1" applyBorder="1" applyAlignment="1">
      <alignment horizontal="center" vertical="center" shrinkToFit="1"/>
    </xf>
    <xf numFmtId="38" fontId="21" fillId="0" borderId="139" xfId="1" applyFont="1" applyFill="1" applyBorder="1" applyAlignment="1">
      <alignment vertical="center" shrinkToFit="1"/>
    </xf>
    <xf numFmtId="38" fontId="21" fillId="0" borderId="140" xfId="1" applyFont="1" applyFill="1" applyBorder="1" applyAlignment="1">
      <alignment vertical="center" shrinkToFit="1"/>
    </xf>
    <xf numFmtId="38" fontId="21" fillId="0" borderId="145" xfId="1" applyFont="1" applyFill="1" applyBorder="1" applyAlignment="1">
      <alignment vertical="center" shrinkToFit="1"/>
    </xf>
    <xf numFmtId="38" fontId="21" fillId="0" borderId="147" xfId="1" applyFont="1" applyFill="1" applyBorder="1" applyAlignment="1">
      <alignment vertical="center" shrinkToFit="1"/>
    </xf>
    <xf numFmtId="38" fontId="21" fillId="0" borderId="141" xfId="1" applyFont="1" applyFill="1" applyBorder="1" applyAlignment="1">
      <alignment vertical="center" shrinkToFit="1"/>
    </xf>
    <xf numFmtId="38" fontId="21" fillId="0" borderId="152" xfId="1" applyFont="1" applyBorder="1" applyAlignment="1">
      <alignment vertical="center" shrinkToFit="1"/>
    </xf>
    <xf numFmtId="38" fontId="21" fillId="0" borderId="158" xfId="1" applyFont="1" applyFill="1" applyBorder="1" applyAlignment="1">
      <alignment horizontal="center" vertical="center" shrinkToFit="1"/>
    </xf>
    <xf numFmtId="176" fontId="21" fillId="0" borderId="145" xfId="0" applyNumberFormat="1" applyFont="1" applyFill="1" applyBorder="1" applyAlignment="1">
      <alignment horizontal="center" vertical="center" shrinkToFit="1"/>
    </xf>
    <xf numFmtId="38" fontId="21" fillId="0" borderId="59" xfId="1" applyFont="1" applyFill="1" applyBorder="1" applyAlignment="1">
      <alignment vertical="center" shrinkToFit="1"/>
    </xf>
    <xf numFmtId="38" fontId="21" fillId="0" borderId="153" xfId="1" applyFont="1" applyBorder="1" applyAlignment="1">
      <alignment vertical="center" shrinkToFit="1"/>
    </xf>
    <xf numFmtId="38" fontId="21" fillId="0" borderId="159" xfId="1" applyFont="1" applyFill="1" applyBorder="1" applyAlignment="1">
      <alignment vertical="center" shrinkToFit="1"/>
    </xf>
    <xf numFmtId="184" fontId="21" fillId="0" borderId="80" xfId="1" applyNumberFormat="1" applyFont="1" applyBorder="1" applyAlignment="1">
      <alignment vertical="center"/>
    </xf>
    <xf numFmtId="184" fontId="21" fillId="0" borderId="194" xfId="1" applyNumberFormat="1" applyFont="1" applyBorder="1" applyAlignment="1">
      <alignment vertical="center"/>
    </xf>
    <xf numFmtId="184" fontId="21" fillId="0" borderId="77" xfId="1" applyNumberFormat="1" applyFont="1" applyBorder="1" applyAlignment="1">
      <alignment vertical="center"/>
    </xf>
    <xf numFmtId="184" fontId="21" fillId="0" borderId="193" xfId="1" applyNumberFormat="1" applyFont="1" applyBorder="1" applyAlignment="1">
      <alignment vertical="center"/>
    </xf>
    <xf numFmtId="184" fontId="21" fillId="0" borderId="200" xfId="1" applyNumberFormat="1" applyFont="1" applyBorder="1" applyAlignment="1">
      <alignment vertical="center"/>
    </xf>
    <xf numFmtId="184" fontId="21" fillId="0" borderId="20" xfId="1" applyNumberFormat="1" applyFont="1" applyBorder="1" applyAlignment="1">
      <alignment vertical="center"/>
    </xf>
    <xf numFmtId="185" fontId="3" fillId="0" borderId="82" xfId="1" applyNumberFormat="1" applyFont="1" applyBorder="1" applyAlignment="1">
      <alignment horizontal="center" vertical="center"/>
    </xf>
    <xf numFmtId="185" fontId="3" fillId="0" borderId="201" xfId="1" applyNumberFormat="1" applyFont="1" applyBorder="1" applyAlignment="1">
      <alignment horizontal="center" vertical="center"/>
    </xf>
    <xf numFmtId="185" fontId="3" fillId="0" borderId="79" xfId="1" applyNumberFormat="1" applyFont="1" applyBorder="1" applyAlignment="1">
      <alignment horizontal="center" vertical="center"/>
    </xf>
    <xf numFmtId="185" fontId="3" fillId="0" borderId="203" xfId="1" applyNumberFormat="1" applyFont="1" applyBorder="1" applyAlignment="1">
      <alignment horizontal="center" vertical="center"/>
    </xf>
    <xf numFmtId="185" fontId="3" fillId="0" borderId="202" xfId="1" applyNumberFormat="1" applyFont="1" applyBorder="1" applyAlignment="1">
      <alignment horizontal="center" vertical="center"/>
    </xf>
    <xf numFmtId="185" fontId="3" fillId="0" borderId="26" xfId="1" applyNumberFormat="1" applyFont="1" applyBorder="1" applyAlignment="1">
      <alignment horizontal="center" vertical="center"/>
    </xf>
    <xf numFmtId="0" fontId="8" fillId="0" borderId="0" xfId="0" applyFont="1" applyFill="1" applyBorder="1">
      <alignment vertical="center"/>
    </xf>
    <xf numFmtId="176" fontId="21" fillId="0" borderId="0" xfId="0" applyNumberFormat="1" applyFont="1" applyFill="1" applyAlignment="1">
      <alignment vertical="center"/>
    </xf>
    <xf numFmtId="178" fontId="21" fillId="0" borderId="0" xfId="1" applyNumberFormat="1" applyFont="1" applyFill="1" applyBorder="1" applyAlignment="1">
      <alignment vertical="center"/>
    </xf>
    <xf numFmtId="184" fontId="21" fillId="0" borderId="0" xfId="1" applyNumberFormat="1" applyFont="1" applyFill="1" applyBorder="1" applyAlignment="1">
      <alignment vertical="center"/>
    </xf>
    <xf numFmtId="38" fontId="3" fillId="0" borderId="0" xfId="0" applyNumberFormat="1" applyFont="1" applyFill="1" applyBorder="1" applyAlignment="1">
      <alignment horizontal="right" vertical="center" indent="1"/>
    </xf>
    <xf numFmtId="0" fontId="3" fillId="0" borderId="0" xfId="0" applyFont="1" applyFill="1" applyBorder="1" applyAlignment="1">
      <alignment horizontal="right" vertical="center"/>
    </xf>
    <xf numFmtId="177" fontId="3" fillId="0" borderId="42" xfId="2" applyNumberFormat="1" applyFont="1" applyFill="1" applyBorder="1">
      <alignment vertical="center"/>
    </xf>
    <xf numFmtId="177" fontId="3" fillId="0" borderId="43" xfId="2" applyNumberFormat="1" applyFont="1" applyFill="1" applyBorder="1">
      <alignment vertical="center"/>
    </xf>
    <xf numFmtId="177" fontId="3" fillId="0" borderId="44" xfId="2" applyNumberFormat="1" applyFont="1" applyFill="1" applyBorder="1">
      <alignment vertical="center"/>
    </xf>
    <xf numFmtId="177" fontId="3" fillId="0" borderId="60" xfId="2" applyNumberFormat="1" applyFont="1" applyFill="1" applyBorder="1">
      <alignment vertical="center"/>
    </xf>
    <xf numFmtId="177" fontId="3" fillId="0" borderId="61" xfId="2" applyNumberFormat="1" applyFont="1" applyFill="1" applyBorder="1">
      <alignment vertical="center"/>
    </xf>
    <xf numFmtId="177" fontId="3" fillId="0" borderId="62" xfId="2" applyNumberFormat="1" applyFont="1" applyFill="1" applyBorder="1">
      <alignment vertical="center"/>
    </xf>
    <xf numFmtId="177" fontId="3" fillId="0" borderId="86" xfId="2" applyNumberFormat="1" applyFont="1" applyFill="1" applyBorder="1">
      <alignment vertical="center"/>
    </xf>
    <xf numFmtId="177" fontId="3" fillId="0" borderId="87" xfId="2" applyNumberFormat="1" applyFont="1" applyFill="1" applyBorder="1">
      <alignment vertical="center"/>
    </xf>
    <xf numFmtId="177" fontId="3" fillId="0" borderId="88" xfId="2" applyNumberFormat="1" applyFont="1" applyFill="1" applyBorder="1">
      <alignment vertical="center"/>
    </xf>
    <xf numFmtId="177" fontId="3" fillId="0" borderId="0" xfId="2" applyNumberFormat="1" applyFont="1" applyFill="1" applyBorder="1">
      <alignment vertical="center"/>
    </xf>
    <xf numFmtId="0" fontId="8" fillId="0" borderId="0" xfId="0" applyFont="1" applyAlignment="1">
      <alignment horizontal="right" vertical="center"/>
    </xf>
    <xf numFmtId="0" fontId="8" fillId="0" borderId="0" xfId="0" applyFont="1" applyFill="1" applyBorder="1" applyAlignment="1">
      <alignment vertical="top"/>
    </xf>
    <xf numFmtId="0" fontId="10" fillId="0" borderId="0" xfId="0" applyFont="1" applyFill="1" applyBorder="1" applyAlignment="1">
      <alignment vertical="center"/>
    </xf>
    <xf numFmtId="176" fontId="8" fillId="0" borderId="0" xfId="0" applyNumberFormat="1" applyFont="1" applyFill="1" applyBorder="1" applyAlignment="1">
      <alignment vertical="center"/>
    </xf>
    <xf numFmtId="0" fontId="3" fillId="0" borderId="0" xfId="0" applyFont="1" applyFill="1" applyAlignment="1">
      <alignment vertical="center"/>
    </xf>
    <xf numFmtId="0" fontId="3" fillId="0" borderId="0" xfId="0" applyNumberFormat="1" applyFont="1" applyFill="1">
      <alignment vertical="center"/>
    </xf>
    <xf numFmtId="0" fontId="3" fillId="0" borderId="0" xfId="0" applyNumberFormat="1" applyFont="1" applyFill="1" applyBorder="1">
      <alignment vertical="center"/>
    </xf>
    <xf numFmtId="0" fontId="3" fillId="0" borderId="0" xfId="0" applyNumberFormat="1" applyFont="1" applyFill="1" applyBorder="1" applyAlignment="1">
      <alignment vertical="center"/>
    </xf>
    <xf numFmtId="0" fontId="21" fillId="0" borderId="0" xfId="0" applyNumberFormat="1" applyFont="1" applyFill="1" applyAlignment="1">
      <alignment vertical="center"/>
    </xf>
    <xf numFmtId="184" fontId="22" fillId="0" borderId="0" xfId="1" applyNumberFormat="1" applyFont="1" applyFill="1" applyBorder="1" applyAlignment="1">
      <alignment vertical="center"/>
    </xf>
    <xf numFmtId="0" fontId="3" fillId="0" borderId="209" xfId="0" applyNumberFormat="1" applyFont="1" applyFill="1" applyBorder="1">
      <alignment vertical="center"/>
    </xf>
    <xf numFmtId="0" fontId="8" fillId="0" borderId="211" xfId="0" applyNumberFormat="1" applyFont="1" applyFill="1" applyBorder="1" applyAlignment="1">
      <alignment vertical="center"/>
    </xf>
    <xf numFmtId="0" fontId="8" fillId="0" borderId="214" xfId="0" applyNumberFormat="1" applyFont="1" applyFill="1" applyBorder="1" applyAlignment="1">
      <alignment vertical="center"/>
    </xf>
    <xf numFmtId="0" fontId="10" fillId="0" borderId="210" xfId="0" applyFont="1" applyFill="1" applyBorder="1" applyAlignment="1">
      <alignment horizontal="left" vertical="center" indent="2"/>
    </xf>
    <xf numFmtId="0" fontId="8" fillId="0" borderId="0" xfId="0" applyFont="1" applyFill="1" applyBorder="1" applyAlignment="1"/>
    <xf numFmtId="176" fontId="3" fillId="0" borderId="0" xfId="1" applyNumberFormat="1" applyFont="1" applyFill="1" applyBorder="1" applyAlignment="1">
      <alignment horizontal="center" vertical="center" shrinkToFit="1"/>
    </xf>
    <xf numFmtId="38" fontId="3" fillId="2" borderId="0" xfId="1" applyFont="1" applyFill="1">
      <alignment vertical="center"/>
    </xf>
    <xf numFmtId="0" fontId="8" fillId="0" borderId="0" xfId="0" applyFont="1" applyAlignment="1">
      <alignment horizontal="right" vertical="top"/>
    </xf>
    <xf numFmtId="186" fontId="3" fillId="0" borderId="0" xfId="0" applyNumberFormat="1" applyFont="1">
      <alignment vertical="center"/>
    </xf>
    <xf numFmtId="187" fontId="3" fillId="0" borderId="0" xfId="0" applyNumberFormat="1" applyFont="1">
      <alignment vertical="center"/>
    </xf>
    <xf numFmtId="38" fontId="3" fillId="0" borderId="0" xfId="1" applyFont="1" applyFill="1">
      <alignment vertical="center"/>
    </xf>
    <xf numFmtId="177" fontId="8" fillId="0" borderId="0" xfId="2" applyNumberFormat="1" applyFont="1">
      <alignment vertical="center"/>
    </xf>
    <xf numFmtId="38" fontId="8" fillId="2" borderId="0" xfId="1" applyFont="1" applyFill="1">
      <alignmen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0" borderId="160" xfId="0" applyFont="1" applyBorder="1" applyAlignment="1">
      <alignment horizontal="center" vertical="center"/>
    </xf>
    <xf numFmtId="0" fontId="3" fillId="0" borderId="162" xfId="0" applyFont="1" applyBorder="1" applyAlignment="1">
      <alignment horizontal="center" vertical="center"/>
    </xf>
    <xf numFmtId="0" fontId="3" fillId="0" borderId="5" xfId="0" applyFont="1" applyBorder="1" applyAlignment="1">
      <alignment horizontal="center" vertical="center"/>
    </xf>
    <xf numFmtId="0" fontId="3" fillId="0" borderId="161" xfId="0" applyFont="1" applyBorder="1" applyAlignment="1">
      <alignment horizontal="center" vertical="center"/>
    </xf>
    <xf numFmtId="0" fontId="3" fillId="0" borderId="163" xfId="0" applyFont="1" applyBorder="1" applyAlignment="1">
      <alignment horizontal="center" vertical="center"/>
    </xf>
    <xf numFmtId="0" fontId="3" fillId="0" borderId="164" xfId="0" applyFont="1" applyBorder="1" applyAlignment="1">
      <alignment horizontal="center" vertical="center"/>
    </xf>
    <xf numFmtId="0" fontId="8" fillId="10" borderId="216" xfId="0" applyFont="1" applyFill="1" applyBorder="1" applyAlignment="1">
      <alignment horizontal="center" vertical="center"/>
    </xf>
    <xf numFmtId="0" fontId="8" fillId="11" borderId="216" xfId="0" applyFont="1" applyFill="1" applyBorder="1" applyAlignment="1">
      <alignment horizontal="center" vertical="center"/>
    </xf>
    <xf numFmtId="0" fontId="8" fillId="9" borderId="216" xfId="0" applyFont="1" applyFill="1" applyBorder="1" applyAlignment="1">
      <alignment horizontal="center" vertical="center"/>
    </xf>
    <xf numFmtId="0" fontId="8" fillId="12" borderId="216" xfId="0" applyFont="1" applyFill="1" applyBorder="1" applyAlignment="1">
      <alignment horizontal="center" vertical="center"/>
    </xf>
    <xf numFmtId="0" fontId="8" fillId="13" borderId="216" xfId="0" applyFont="1" applyFill="1" applyBorder="1" applyAlignment="1">
      <alignment horizontal="center" vertical="center"/>
    </xf>
    <xf numFmtId="0" fontId="8" fillId="14" borderId="216" xfId="0" applyFont="1" applyFill="1" applyBorder="1" applyAlignment="1">
      <alignment horizontal="center" vertical="center"/>
    </xf>
    <xf numFmtId="0" fontId="8" fillId="5" borderId="216" xfId="0" applyFont="1" applyFill="1" applyBorder="1" applyAlignment="1">
      <alignment horizontal="center" vertical="center"/>
    </xf>
    <xf numFmtId="0" fontId="8" fillId="2" borderId="216" xfId="0" applyFont="1" applyFill="1" applyBorder="1" applyAlignment="1">
      <alignment horizontal="center" vertical="center"/>
    </xf>
    <xf numFmtId="0" fontId="8" fillId="6" borderId="216" xfId="0" applyFont="1" applyFill="1" applyBorder="1" applyAlignment="1">
      <alignment horizontal="center" vertical="center"/>
    </xf>
    <xf numFmtId="0" fontId="8" fillId="15" borderId="216" xfId="0" applyFont="1" applyFill="1" applyBorder="1" applyAlignment="1">
      <alignment horizontal="center" vertical="center"/>
    </xf>
    <xf numFmtId="0" fontId="8" fillId="0" borderId="216" xfId="0" applyFont="1" applyBorder="1" applyAlignment="1">
      <alignment horizontal="center" vertical="center"/>
    </xf>
    <xf numFmtId="184" fontId="3" fillId="0" borderId="8" xfId="1" applyNumberFormat="1" applyFont="1" applyFill="1" applyBorder="1">
      <alignment vertical="center"/>
    </xf>
    <xf numFmtId="184" fontId="3" fillId="0" borderId="6" xfId="1" applyNumberFormat="1" applyFont="1" applyFill="1" applyBorder="1">
      <alignment vertical="center"/>
    </xf>
    <xf numFmtId="184" fontId="3" fillId="0" borderId="7" xfId="1" applyNumberFormat="1" applyFont="1" applyFill="1" applyBorder="1">
      <alignment vertical="center"/>
    </xf>
    <xf numFmtId="0" fontId="19" fillId="0" borderId="0" xfId="0" applyFont="1" applyAlignment="1">
      <alignment horizontal="center" vertical="center"/>
    </xf>
    <xf numFmtId="0" fontId="3" fillId="0" borderId="44" xfId="0" applyFont="1" applyBorder="1">
      <alignment vertical="center"/>
    </xf>
    <xf numFmtId="0" fontId="3" fillId="0" borderId="62" xfId="0" applyFont="1" applyBorder="1">
      <alignment vertical="center"/>
    </xf>
    <xf numFmtId="0" fontId="3" fillId="0" borderId="160" xfId="0" applyFont="1" applyBorder="1">
      <alignment vertical="center"/>
    </xf>
    <xf numFmtId="0" fontId="3" fillId="0" borderId="161" xfId="0" applyFont="1" applyBorder="1">
      <alignment vertical="center"/>
    </xf>
    <xf numFmtId="38" fontId="3" fillId="0" borderId="84" xfId="1" applyFont="1" applyFill="1" applyBorder="1">
      <alignment vertical="center"/>
    </xf>
    <xf numFmtId="38" fontId="3" fillId="0" borderId="85" xfId="1" applyFont="1" applyFill="1" applyBorder="1">
      <alignment vertical="center"/>
    </xf>
    <xf numFmtId="0" fontId="27" fillId="0" borderId="0" xfId="0" applyFont="1">
      <alignment vertical="center"/>
    </xf>
    <xf numFmtId="0" fontId="27" fillId="0" borderId="0" xfId="0" applyFont="1" applyAlignment="1">
      <alignment horizontal="center" vertical="center"/>
    </xf>
    <xf numFmtId="0" fontId="27" fillId="0" borderId="0" xfId="0" applyFont="1" applyAlignment="1">
      <alignment horizontal="right" vertical="center"/>
    </xf>
    <xf numFmtId="0" fontId="28" fillId="0" borderId="0" xfId="0" applyFont="1">
      <alignment vertical="center"/>
    </xf>
    <xf numFmtId="0" fontId="29" fillId="0" borderId="0" xfId="0" applyFont="1">
      <alignment vertical="center"/>
    </xf>
    <xf numFmtId="0" fontId="26" fillId="0" borderId="0" xfId="0" applyFont="1" applyAlignment="1">
      <alignment horizontal="center" vertical="center"/>
    </xf>
    <xf numFmtId="0" fontId="30" fillId="0" borderId="0" xfId="0" applyFont="1" applyAlignment="1">
      <alignment horizontal="center" vertical="center"/>
    </xf>
    <xf numFmtId="0" fontId="3" fillId="0" borderId="0" xfId="0" applyFont="1" applyFill="1" applyAlignment="1">
      <alignment horizontal="right"/>
    </xf>
    <xf numFmtId="0" fontId="31" fillId="0" borderId="0" xfId="0" applyFont="1">
      <alignment vertical="center"/>
    </xf>
    <xf numFmtId="0" fontId="8" fillId="0" borderId="0" xfId="0" applyFont="1" applyAlignment="1">
      <alignment horizontal="left" vertical="center"/>
    </xf>
    <xf numFmtId="0" fontId="8" fillId="10" borderId="216" xfId="0" applyFont="1" applyFill="1" applyBorder="1" applyAlignment="1">
      <alignment horizontal="center" vertical="center" shrinkToFit="1"/>
    </xf>
    <xf numFmtId="0" fontId="8" fillId="11" borderId="216" xfId="0" applyFont="1" applyFill="1" applyBorder="1" applyAlignment="1">
      <alignment horizontal="center" vertical="center" shrinkToFit="1"/>
    </xf>
    <xf numFmtId="0" fontId="8" fillId="9" borderId="216" xfId="0" applyFont="1" applyFill="1" applyBorder="1" applyAlignment="1">
      <alignment horizontal="center" vertical="center" shrinkToFit="1"/>
    </xf>
    <xf numFmtId="0" fontId="8" fillId="12" borderId="216" xfId="0" applyFont="1" applyFill="1" applyBorder="1" applyAlignment="1">
      <alignment horizontal="center" vertical="center" shrinkToFit="1"/>
    </xf>
    <xf numFmtId="0" fontId="8" fillId="13" borderId="216" xfId="0" applyFont="1" applyFill="1" applyBorder="1" applyAlignment="1">
      <alignment horizontal="center" vertical="center" shrinkToFit="1"/>
    </xf>
    <xf numFmtId="0" fontId="8" fillId="0" borderId="0" xfId="0" applyFont="1" applyAlignment="1">
      <alignment horizontal="center" vertical="center"/>
    </xf>
    <xf numFmtId="0" fontId="8" fillId="0" borderId="7" xfId="0" applyFont="1" applyBorder="1" applyAlignment="1">
      <alignment horizontal="center" vertical="center"/>
    </xf>
    <xf numFmtId="0" fontId="8" fillId="0" borderId="5" xfId="0" applyFont="1" applyBorder="1" applyAlignment="1">
      <alignment horizontal="center" vertical="center"/>
    </xf>
    <xf numFmtId="0" fontId="8" fillId="0" borderId="0" xfId="0" applyFont="1" applyBorder="1" applyAlignment="1">
      <alignment horizontal="center" vertical="center"/>
    </xf>
    <xf numFmtId="0" fontId="8" fillId="0" borderId="161" xfId="0" applyFont="1" applyBorder="1" applyAlignment="1">
      <alignment horizontal="center" vertical="center"/>
    </xf>
    <xf numFmtId="0" fontId="8" fillId="14" borderId="216" xfId="0" applyFont="1" applyFill="1" applyBorder="1" applyAlignment="1">
      <alignment horizontal="center" vertical="center" shrinkToFit="1"/>
    </xf>
    <xf numFmtId="0" fontId="8" fillId="5" borderId="216" xfId="0" applyFont="1" applyFill="1" applyBorder="1" applyAlignment="1">
      <alignment horizontal="center" vertical="center" shrinkToFit="1"/>
    </xf>
    <xf numFmtId="0" fontId="8" fillId="2" borderId="216" xfId="0" applyFont="1" applyFill="1" applyBorder="1" applyAlignment="1">
      <alignment horizontal="center" vertical="center" shrinkToFit="1"/>
    </xf>
    <xf numFmtId="0" fontId="8" fillId="6" borderId="216" xfId="0" applyFont="1" applyFill="1" applyBorder="1" applyAlignment="1">
      <alignment horizontal="center" vertical="center" shrinkToFit="1"/>
    </xf>
    <xf numFmtId="0" fontId="8" fillId="15" borderId="216" xfId="0" applyFont="1" applyFill="1" applyBorder="1" applyAlignment="1">
      <alignment horizontal="center" vertical="center" shrinkToFit="1"/>
    </xf>
    <xf numFmtId="0" fontId="8" fillId="0" borderId="216" xfId="0" applyFont="1" applyBorder="1" applyAlignment="1">
      <alignment horizontal="center" vertical="center" shrinkToFit="1"/>
    </xf>
    <xf numFmtId="0" fontId="32" fillId="0" borderId="0" xfId="0" applyFont="1" applyFill="1" applyAlignment="1"/>
    <xf numFmtId="0" fontId="3" fillId="0" borderId="0" xfId="0" applyFont="1" applyFill="1" applyAlignment="1"/>
    <xf numFmtId="0" fontId="8" fillId="0" borderId="0" xfId="0" applyFont="1" applyFill="1" applyAlignment="1"/>
    <xf numFmtId="0" fontId="33" fillId="0" borderId="0" xfId="0" applyFont="1" applyFill="1">
      <alignment vertical="center"/>
    </xf>
    <xf numFmtId="0" fontId="33" fillId="0" borderId="0" xfId="0" applyFont="1">
      <alignment vertical="center"/>
    </xf>
    <xf numFmtId="38" fontId="33" fillId="2" borderId="0" xfId="1" applyFont="1" applyFill="1">
      <alignment vertical="center"/>
    </xf>
    <xf numFmtId="177" fontId="33" fillId="0" borderId="0" xfId="2" applyNumberFormat="1" applyFont="1">
      <alignment vertical="center"/>
    </xf>
    <xf numFmtId="0" fontId="3" fillId="0" borderId="1" xfId="0" applyFont="1" applyFill="1" applyBorder="1" applyAlignment="1">
      <alignment horizontal="center" vertical="center"/>
    </xf>
    <xf numFmtId="0" fontId="3" fillId="0" borderId="83" xfId="0" applyFont="1" applyFill="1" applyBorder="1" applyAlignment="1">
      <alignment horizontal="center" vertical="center"/>
    </xf>
    <xf numFmtId="0" fontId="3" fillId="0" borderId="84" xfId="0" applyFont="1" applyFill="1" applyBorder="1" applyAlignment="1">
      <alignment horizontal="center" vertical="center"/>
    </xf>
    <xf numFmtId="0" fontId="3" fillId="0" borderId="85" xfId="0" applyFont="1" applyFill="1" applyBorder="1" applyAlignment="1">
      <alignment horizontal="center" vertical="center"/>
    </xf>
    <xf numFmtId="0" fontId="3" fillId="2" borderId="6" xfId="0" applyFont="1" applyFill="1" applyBorder="1">
      <alignment vertical="center"/>
    </xf>
    <xf numFmtId="0" fontId="3" fillId="2" borderId="7" xfId="0" applyFont="1" applyFill="1" applyBorder="1">
      <alignment vertical="center"/>
    </xf>
    <xf numFmtId="38" fontId="21" fillId="2" borderId="86" xfId="1" applyFont="1" applyFill="1" applyBorder="1" applyAlignment="1">
      <alignment vertical="center" shrinkToFit="1"/>
    </xf>
    <xf numFmtId="38" fontId="21" fillId="2" borderId="87" xfId="1" applyFont="1" applyFill="1" applyBorder="1" applyAlignment="1">
      <alignment vertical="center" shrinkToFit="1"/>
    </xf>
    <xf numFmtId="38" fontId="21" fillId="2" borderId="88" xfId="1" applyFont="1" applyFill="1" applyBorder="1" applyAlignment="1">
      <alignment vertical="center" shrinkToFit="1"/>
    </xf>
    <xf numFmtId="188" fontId="3" fillId="3" borderId="103" xfId="0" applyNumberFormat="1" applyFont="1" applyFill="1" applyBorder="1" applyAlignment="1">
      <alignment horizontal="center" vertical="center"/>
    </xf>
    <xf numFmtId="188" fontId="3" fillId="3" borderId="91" xfId="0" applyNumberFormat="1" applyFont="1" applyFill="1" applyBorder="1" applyAlignment="1">
      <alignment horizontal="center" vertical="center"/>
    </xf>
    <xf numFmtId="188" fontId="3" fillId="3" borderId="92" xfId="0" applyNumberFormat="1" applyFont="1" applyFill="1" applyBorder="1" applyAlignment="1">
      <alignment horizontal="center" vertical="center"/>
    </xf>
    <xf numFmtId="188" fontId="3" fillId="3" borderId="95" xfId="0" applyNumberFormat="1" applyFont="1" applyFill="1" applyBorder="1" applyAlignment="1">
      <alignment horizontal="center" vertical="center"/>
    </xf>
    <xf numFmtId="188" fontId="3" fillId="3" borderId="96" xfId="0" applyNumberFormat="1" applyFont="1" applyFill="1" applyBorder="1" applyAlignment="1">
      <alignment horizontal="center" vertical="center"/>
    </xf>
    <xf numFmtId="0" fontId="3" fillId="0" borderId="7" xfId="0" applyFont="1" applyFill="1" applyBorder="1">
      <alignment vertical="center"/>
    </xf>
    <xf numFmtId="188" fontId="3" fillId="0" borderId="83" xfId="0" applyNumberFormat="1" applyFont="1" applyFill="1" applyBorder="1" applyAlignment="1">
      <alignment horizontal="center" vertical="center"/>
    </xf>
    <xf numFmtId="188" fontId="3" fillId="0" borderId="84" xfId="0" applyNumberFormat="1" applyFont="1" applyFill="1" applyBorder="1" applyAlignment="1">
      <alignment horizontal="center" vertical="center"/>
    </xf>
    <xf numFmtId="188" fontId="3" fillId="0" borderId="85" xfId="0" applyNumberFormat="1" applyFont="1" applyFill="1" applyBorder="1" applyAlignment="1">
      <alignment horizontal="center" vertical="center"/>
    </xf>
    <xf numFmtId="189" fontId="3" fillId="0" borderId="83" xfId="0" applyNumberFormat="1" applyFont="1" applyBorder="1" applyAlignment="1">
      <alignment horizontal="center" vertical="center"/>
    </xf>
    <xf numFmtId="189" fontId="3" fillId="0" borderId="84" xfId="0" applyNumberFormat="1" applyFont="1" applyBorder="1" applyAlignment="1">
      <alignment horizontal="center" vertical="center"/>
    </xf>
    <xf numFmtId="189" fontId="3" fillId="0" borderId="85" xfId="0" applyNumberFormat="1" applyFont="1" applyBorder="1" applyAlignment="1">
      <alignment horizontal="center" vertical="center"/>
    </xf>
    <xf numFmtId="38" fontId="21" fillId="0" borderId="42" xfId="1" applyFont="1" applyFill="1" applyBorder="1">
      <alignment vertical="center"/>
    </xf>
    <xf numFmtId="38" fontId="21" fillId="0" borderId="43" xfId="1" applyFont="1" applyFill="1" applyBorder="1" applyAlignment="1">
      <alignment horizontal="center" vertical="center"/>
    </xf>
    <xf numFmtId="38" fontId="21" fillId="0" borderId="43" xfId="1" applyFont="1" applyFill="1" applyBorder="1">
      <alignment vertical="center"/>
    </xf>
    <xf numFmtId="38" fontId="21" fillId="0" borderId="44" xfId="1" applyFont="1" applyFill="1" applyBorder="1">
      <alignment vertical="center"/>
    </xf>
    <xf numFmtId="38" fontId="21" fillId="0" borderId="86" xfId="1" applyFont="1" applyFill="1" applyBorder="1">
      <alignment vertical="center"/>
    </xf>
    <xf numFmtId="38" fontId="21" fillId="0" borderId="87" xfId="1" applyFont="1" applyFill="1" applyBorder="1">
      <alignment vertical="center"/>
    </xf>
    <xf numFmtId="38" fontId="21" fillId="0" borderId="88" xfId="1" applyFont="1" applyFill="1" applyBorder="1">
      <alignment vertical="center"/>
    </xf>
    <xf numFmtId="38" fontId="21" fillId="0" borderId="110" xfId="1" applyFont="1" applyFill="1" applyBorder="1">
      <alignment vertical="center"/>
    </xf>
    <xf numFmtId="38" fontId="21" fillId="0" borderId="111" xfId="1" applyFont="1" applyFill="1" applyBorder="1">
      <alignment vertical="center"/>
    </xf>
    <xf numFmtId="38" fontId="21" fillId="0" borderId="119" xfId="1" applyFont="1" applyFill="1" applyBorder="1">
      <alignment vertical="center"/>
    </xf>
    <xf numFmtId="0" fontId="3" fillId="0" borderId="6" xfId="1" applyNumberFormat="1" applyFont="1" applyFill="1" applyBorder="1" applyAlignment="1">
      <alignment horizontal="center" vertical="center"/>
    </xf>
    <xf numFmtId="0" fontId="3" fillId="0" borderId="8" xfId="1" applyNumberFormat="1" applyFont="1" applyFill="1" applyBorder="1" applyAlignment="1">
      <alignment horizontal="center" vertical="center"/>
    </xf>
    <xf numFmtId="38" fontId="21" fillId="2" borderId="165" xfId="1" applyFont="1" applyFill="1" applyBorder="1" applyAlignment="1">
      <alignment vertical="center" shrinkToFit="1"/>
    </xf>
    <xf numFmtId="38" fontId="21" fillId="2" borderId="222" xfId="1" applyFont="1" applyFill="1" applyBorder="1" applyAlignment="1">
      <alignment vertical="center" shrinkToFit="1"/>
    </xf>
    <xf numFmtId="188" fontId="3" fillId="0" borderId="221" xfId="0" applyNumberFormat="1" applyFont="1" applyFill="1" applyBorder="1" applyAlignment="1">
      <alignment horizontal="center" vertical="center"/>
    </xf>
    <xf numFmtId="179" fontId="3" fillId="0" borderId="122" xfId="0" applyNumberFormat="1" applyFont="1" applyFill="1" applyBorder="1" applyAlignment="1">
      <alignment horizontal="center" vertical="center"/>
    </xf>
    <xf numFmtId="38" fontId="21" fillId="0" borderId="197" xfId="1" applyFont="1" applyFill="1" applyBorder="1" applyAlignment="1">
      <alignment vertical="center" shrinkToFit="1"/>
    </xf>
    <xf numFmtId="38" fontId="21" fillId="0" borderId="196" xfId="1" applyFont="1" applyFill="1" applyBorder="1" applyAlignment="1">
      <alignment vertical="center" shrinkToFit="1"/>
    </xf>
    <xf numFmtId="38" fontId="21" fillId="0" borderId="60" xfId="1" applyFont="1" applyFill="1" applyBorder="1" applyAlignment="1">
      <alignment horizontal="center" vertical="center" shrinkToFit="1"/>
    </xf>
    <xf numFmtId="38" fontId="21" fillId="0" borderId="61" xfId="1" applyFont="1" applyFill="1" applyBorder="1" applyAlignment="1">
      <alignment horizontal="center" vertical="center" shrinkToFit="1"/>
    </xf>
    <xf numFmtId="38" fontId="21" fillId="0" borderId="121" xfId="1" applyFont="1" applyFill="1" applyBorder="1" applyAlignment="1">
      <alignment horizontal="center" vertical="center" shrinkToFit="1"/>
    </xf>
    <xf numFmtId="38" fontId="21" fillId="0" borderId="196" xfId="1" applyFont="1" applyFill="1" applyBorder="1" applyAlignment="1">
      <alignment horizontal="center" vertical="center" shrinkToFit="1"/>
    </xf>
    <xf numFmtId="38" fontId="21" fillId="0" borderId="198" xfId="1" applyFont="1" applyFill="1" applyBorder="1" applyAlignment="1">
      <alignment vertical="center" shrinkToFit="1"/>
    </xf>
    <xf numFmtId="38" fontId="21" fillId="2" borderId="129" xfId="1" applyFont="1" applyFill="1" applyBorder="1" applyAlignment="1">
      <alignment vertical="center" shrinkToFit="1"/>
    </xf>
    <xf numFmtId="177" fontId="3" fillId="0" borderId="0" xfId="2" applyNumberFormat="1" applyFont="1">
      <alignment vertical="center"/>
    </xf>
    <xf numFmtId="38" fontId="21" fillId="2" borderId="42" xfId="1" applyNumberFormat="1" applyFont="1" applyFill="1" applyBorder="1" applyAlignment="1">
      <alignment vertical="center" shrinkToFit="1"/>
    </xf>
    <xf numFmtId="38" fontId="21" fillId="2" borderId="43" xfId="1" applyNumberFormat="1" applyFont="1" applyFill="1" applyBorder="1" applyAlignment="1">
      <alignment vertical="center" shrinkToFit="1"/>
    </xf>
    <xf numFmtId="38" fontId="21" fillId="2" borderId="44" xfId="1" applyNumberFormat="1" applyFont="1" applyFill="1" applyBorder="1" applyAlignment="1">
      <alignment vertical="center" shrinkToFit="1"/>
    </xf>
    <xf numFmtId="38" fontId="21" fillId="2" borderId="45" xfId="1" applyNumberFormat="1" applyFont="1" applyFill="1" applyBorder="1" applyAlignment="1">
      <alignment vertical="center" shrinkToFit="1"/>
    </xf>
    <xf numFmtId="38" fontId="21" fillId="2" borderId="46" xfId="1" applyNumberFormat="1" applyFont="1" applyFill="1" applyBorder="1" applyAlignment="1">
      <alignment vertical="center" shrinkToFit="1"/>
    </xf>
    <xf numFmtId="38" fontId="21" fillId="2" borderId="47" xfId="1" applyNumberFormat="1" applyFont="1" applyFill="1" applyBorder="1" applyAlignment="1">
      <alignment vertical="center" shrinkToFit="1"/>
    </xf>
    <xf numFmtId="38" fontId="21" fillId="2" borderId="86" xfId="1" applyNumberFormat="1" applyFont="1" applyFill="1" applyBorder="1" applyAlignment="1">
      <alignment vertical="center" shrinkToFit="1"/>
    </xf>
    <xf numFmtId="38" fontId="21" fillId="2" borderId="87" xfId="1" applyNumberFormat="1" applyFont="1" applyFill="1" applyBorder="1" applyAlignment="1">
      <alignment vertical="center" shrinkToFit="1"/>
    </xf>
    <xf numFmtId="38" fontId="21" fillId="2" borderId="88" xfId="1" applyNumberFormat="1" applyFont="1" applyFill="1" applyBorder="1" applyAlignment="1">
      <alignment vertical="center" shrinkToFit="1"/>
    </xf>
    <xf numFmtId="9" fontId="3" fillId="0" borderId="80" xfId="2" applyNumberFormat="1" applyFont="1" applyFill="1" applyBorder="1" applyAlignment="1">
      <alignment horizontal="center" vertical="center"/>
    </xf>
    <xf numFmtId="9" fontId="3" fillId="0" borderId="81" xfId="2" applyNumberFormat="1" applyFont="1" applyFill="1" applyBorder="1" applyAlignment="1">
      <alignment horizontal="center" vertical="center"/>
    </xf>
    <xf numFmtId="9" fontId="3" fillId="0" borderId="160" xfId="0" applyNumberFormat="1" applyFont="1" applyBorder="1" applyAlignment="1">
      <alignment horizontal="center" vertical="center"/>
    </xf>
    <xf numFmtId="9" fontId="3" fillId="0" borderId="5" xfId="2" applyNumberFormat="1" applyFont="1" applyFill="1" applyBorder="1" applyAlignment="1">
      <alignment horizontal="center" vertical="center"/>
    </xf>
    <xf numFmtId="9" fontId="3" fillId="0" borderId="0" xfId="2" applyNumberFormat="1" applyFont="1" applyFill="1" applyBorder="1" applyAlignment="1">
      <alignment horizontal="center" vertical="center"/>
    </xf>
    <xf numFmtId="9" fontId="3" fillId="0" borderId="161" xfId="0" applyNumberFormat="1" applyFont="1" applyBorder="1" applyAlignment="1">
      <alignment horizontal="center" vertical="center"/>
    </xf>
    <xf numFmtId="9" fontId="8" fillId="0" borderId="5" xfId="2" applyNumberFormat="1" applyFont="1" applyFill="1" applyBorder="1" applyAlignment="1">
      <alignment horizontal="center" vertical="center"/>
    </xf>
    <xf numFmtId="9" fontId="8" fillId="0" borderId="0" xfId="2" applyNumberFormat="1" applyFont="1" applyFill="1" applyBorder="1" applyAlignment="1">
      <alignment horizontal="center" vertical="center"/>
    </xf>
    <xf numFmtId="9" fontId="8" fillId="0" borderId="161" xfId="0" applyNumberFormat="1" applyFont="1" applyBorder="1" applyAlignment="1">
      <alignment horizontal="center" vertical="center"/>
    </xf>
    <xf numFmtId="9" fontId="3" fillId="0" borderId="162" xfId="2" applyNumberFormat="1" applyFont="1" applyFill="1" applyBorder="1" applyAlignment="1">
      <alignment horizontal="center" vertical="center"/>
    </xf>
    <xf numFmtId="9" fontId="3" fillId="0" borderId="163" xfId="2" applyNumberFormat="1" applyFont="1" applyFill="1" applyBorder="1" applyAlignment="1">
      <alignment horizontal="center" vertical="center"/>
    </xf>
    <xf numFmtId="9" fontId="3" fillId="0" borderId="164" xfId="0" applyNumberFormat="1" applyFont="1" applyBorder="1" applyAlignment="1">
      <alignment horizontal="center" vertical="center"/>
    </xf>
    <xf numFmtId="0" fontId="3" fillId="0" borderId="0" xfId="0" applyFont="1" applyFill="1" applyAlignment="1">
      <alignment horizontal="right" vertical="top"/>
    </xf>
    <xf numFmtId="0" fontId="35" fillId="0" borderId="0" xfId="0" applyFont="1" applyAlignment="1">
      <alignment horizontal="left" vertical="center" indent="1"/>
    </xf>
    <xf numFmtId="0" fontId="10" fillId="0" borderId="0" xfId="0" applyFont="1" applyAlignment="1">
      <alignment horizontal="left" vertical="center" indent="2"/>
    </xf>
    <xf numFmtId="0" fontId="34" fillId="0" borderId="210" xfId="0" applyFont="1" applyFill="1" applyBorder="1" applyAlignment="1">
      <alignment vertical="center"/>
    </xf>
    <xf numFmtId="177" fontId="3" fillId="0" borderId="38" xfId="2" applyNumberFormat="1" applyFont="1" applyBorder="1">
      <alignment vertical="center"/>
    </xf>
    <xf numFmtId="0" fontId="3" fillId="0" borderId="0" xfId="0" applyFont="1" applyBorder="1" applyAlignment="1"/>
    <xf numFmtId="0" fontId="3" fillId="0" borderId="0" xfId="0" applyFont="1" applyFill="1" applyBorder="1" applyAlignment="1">
      <alignment horizontal="right" vertical="center"/>
    </xf>
    <xf numFmtId="0" fontId="3" fillId="0" borderId="0" xfId="0" applyFont="1" applyFill="1" applyBorder="1" applyAlignment="1">
      <alignment horizontal="right" vertical="center"/>
    </xf>
    <xf numFmtId="0" fontId="36" fillId="0" borderId="0" xfId="0" applyFont="1">
      <alignment vertical="center"/>
    </xf>
    <xf numFmtId="0" fontId="15" fillId="0" borderId="0" xfId="0" applyFont="1" applyFill="1" applyBorder="1" applyAlignment="1">
      <alignment vertical="center"/>
    </xf>
    <xf numFmtId="0" fontId="15" fillId="0" borderId="0" xfId="0" applyFont="1" applyFill="1" applyAlignment="1">
      <alignment vertical="center"/>
    </xf>
    <xf numFmtId="0" fontId="37" fillId="0" borderId="0" xfId="0" applyFont="1" applyFill="1" applyBorder="1" applyAlignment="1">
      <alignment horizontal="left" vertical="center" indent="1"/>
    </xf>
    <xf numFmtId="0" fontId="37" fillId="0" borderId="0" xfId="0" applyFont="1" applyFill="1" applyBorder="1">
      <alignment vertical="center"/>
    </xf>
    <xf numFmtId="0" fontId="37" fillId="0" borderId="0" xfId="0" applyFont="1" applyFill="1" applyBorder="1" applyAlignment="1">
      <alignment vertical="center"/>
    </xf>
    <xf numFmtId="0" fontId="37" fillId="0" borderId="0" xfId="0" applyFont="1">
      <alignment vertical="center"/>
    </xf>
    <xf numFmtId="0" fontId="37" fillId="0" borderId="0" xfId="0" applyFont="1" applyAlignment="1">
      <alignment vertical="center"/>
    </xf>
    <xf numFmtId="178" fontId="38" fillId="0" borderId="0" xfId="1" applyNumberFormat="1" applyFont="1" applyFill="1" applyBorder="1" applyAlignment="1">
      <alignment vertical="center"/>
    </xf>
    <xf numFmtId="0" fontId="37" fillId="0" borderId="0" xfId="0" applyFont="1" applyFill="1">
      <alignment vertical="center"/>
    </xf>
    <xf numFmtId="176" fontId="38" fillId="0" borderId="0" xfId="0" applyNumberFormat="1" applyFont="1" applyFill="1" applyAlignment="1">
      <alignment vertical="center"/>
    </xf>
    <xf numFmtId="0" fontId="15" fillId="0" borderId="0" xfId="0" applyFont="1" applyFill="1" applyBorder="1" applyAlignment="1"/>
    <xf numFmtId="38" fontId="3" fillId="2" borderId="61" xfId="1" applyFont="1" applyFill="1" applyBorder="1">
      <alignment vertical="center"/>
    </xf>
    <xf numFmtId="38" fontId="3" fillId="2" borderId="84" xfId="1" applyFont="1" applyFill="1" applyBorder="1">
      <alignment vertical="center"/>
    </xf>
    <xf numFmtId="38" fontId="3" fillId="2" borderId="87" xfId="1" applyFont="1" applyFill="1" applyBorder="1">
      <alignment vertical="center"/>
    </xf>
    <xf numFmtId="0" fontId="3" fillId="0" borderId="0" xfId="0" applyFont="1" applyFill="1" applyBorder="1" applyAlignment="1">
      <alignment horizontal="right" vertical="center"/>
    </xf>
    <xf numFmtId="0" fontId="3" fillId="0" borderId="2" xfId="0" applyFont="1" applyBorder="1">
      <alignment vertical="center"/>
    </xf>
    <xf numFmtId="0" fontId="3" fillId="0" borderId="3" xfId="0" applyFont="1" applyBorder="1">
      <alignment vertical="center"/>
    </xf>
    <xf numFmtId="38" fontId="3" fillId="0" borderId="80" xfId="1" applyFont="1" applyBorder="1">
      <alignment vertical="center"/>
    </xf>
    <xf numFmtId="38" fontId="3" fillId="0" borderId="81" xfId="1" applyFont="1" applyBorder="1">
      <alignment vertical="center"/>
    </xf>
    <xf numFmtId="38" fontId="3" fillId="0" borderId="160" xfId="1" applyFont="1" applyBorder="1">
      <alignment vertical="center"/>
    </xf>
    <xf numFmtId="38" fontId="3" fillId="0" borderId="5" xfId="1" applyFont="1" applyBorder="1">
      <alignment vertical="center"/>
    </xf>
    <xf numFmtId="38" fontId="3" fillId="0" borderId="161" xfId="1" applyFont="1" applyBorder="1">
      <alignment vertical="center"/>
    </xf>
    <xf numFmtId="38" fontId="3" fillId="0" borderId="162" xfId="1" applyFont="1" applyBorder="1">
      <alignment vertical="center"/>
    </xf>
    <xf numFmtId="38" fontId="3" fillId="0" borderId="163" xfId="1" applyFont="1" applyBorder="1">
      <alignment vertical="center"/>
    </xf>
    <xf numFmtId="38" fontId="3" fillId="0" borderId="164" xfId="1" applyFont="1" applyBorder="1">
      <alignment vertical="center"/>
    </xf>
    <xf numFmtId="38" fontId="3" fillId="0" borderId="6" xfId="1" applyFont="1" applyBorder="1">
      <alignment vertical="center"/>
    </xf>
    <xf numFmtId="38" fontId="3" fillId="0" borderId="7" xfId="1" applyFont="1" applyBorder="1">
      <alignment vertical="center"/>
    </xf>
    <xf numFmtId="38" fontId="3" fillId="0" borderId="8" xfId="1" applyFont="1" applyBorder="1">
      <alignment vertical="center"/>
    </xf>
    <xf numFmtId="0" fontId="39" fillId="0" borderId="0" xfId="0" applyFont="1" applyFill="1" applyBorder="1" applyAlignment="1">
      <alignment horizontal="left" vertical="center" indent="3"/>
    </xf>
    <xf numFmtId="0" fontId="3" fillId="0" borderId="223" xfId="0" applyFont="1" applyBorder="1" applyAlignment="1">
      <alignment vertical="center"/>
    </xf>
    <xf numFmtId="0" fontId="3" fillId="0" borderId="0" xfId="0" applyFont="1" applyFill="1" applyBorder="1" applyAlignment="1">
      <alignment horizontal="right" vertical="center"/>
    </xf>
    <xf numFmtId="178" fontId="40" fillId="0" borderId="42" xfId="1" applyNumberFormat="1" applyFont="1" applyFill="1" applyBorder="1">
      <alignment vertical="center"/>
    </xf>
    <xf numFmtId="178" fontId="40" fillId="0" borderId="43" xfId="1" applyNumberFormat="1" applyFont="1" applyFill="1" applyBorder="1">
      <alignment vertical="center"/>
    </xf>
    <xf numFmtId="178" fontId="40" fillId="0" borderId="44" xfId="1" applyNumberFormat="1" applyFont="1" applyFill="1" applyBorder="1">
      <alignment vertical="center"/>
    </xf>
    <xf numFmtId="178" fontId="40" fillId="0" borderId="60" xfId="1" applyNumberFormat="1" applyFont="1" applyFill="1" applyBorder="1">
      <alignment vertical="center"/>
    </xf>
    <xf numFmtId="178" fontId="40" fillId="0" borderId="61" xfId="1" applyNumberFormat="1" applyFont="1" applyFill="1" applyBorder="1">
      <alignment vertical="center"/>
    </xf>
    <xf numFmtId="178" fontId="40" fillId="0" borderId="62" xfId="1" applyNumberFormat="1" applyFont="1" applyFill="1" applyBorder="1">
      <alignment vertical="center"/>
    </xf>
    <xf numFmtId="178" fontId="40" fillId="0" borderId="86" xfId="1" applyNumberFormat="1" applyFont="1" applyFill="1" applyBorder="1">
      <alignment vertical="center"/>
    </xf>
    <xf numFmtId="178" fontId="40" fillId="0" borderId="87" xfId="1" applyNumberFormat="1" applyFont="1" applyFill="1" applyBorder="1">
      <alignment vertical="center"/>
    </xf>
    <xf numFmtId="178" fontId="40" fillId="0" borderId="88" xfId="1" applyNumberFormat="1" applyFont="1" applyFill="1" applyBorder="1">
      <alignment vertical="center"/>
    </xf>
    <xf numFmtId="178" fontId="40" fillId="0" borderId="61" xfId="1" applyNumberFormat="1" applyFont="1" applyFill="1" applyBorder="1" applyAlignment="1">
      <alignment vertical="center" shrinkToFit="1"/>
    </xf>
    <xf numFmtId="178" fontId="40" fillId="0" borderId="62" xfId="1" applyNumberFormat="1" applyFont="1" applyFill="1" applyBorder="1" applyAlignment="1">
      <alignment vertical="center" shrinkToFit="1"/>
    </xf>
    <xf numFmtId="178" fontId="40" fillId="0" borderId="87" xfId="1" applyNumberFormat="1" applyFont="1" applyFill="1" applyBorder="1" applyAlignment="1">
      <alignment vertical="center" shrinkToFit="1"/>
    </xf>
    <xf numFmtId="178" fontId="40" fillId="0" borderId="88" xfId="1" applyNumberFormat="1" applyFont="1" applyFill="1" applyBorder="1" applyAlignment="1">
      <alignment vertical="center" shrinkToFit="1"/>
    </xf>
    <xf numFmtId="38" fontId="40" fillId="0" borderId="44" xfId="1" applyFont="1" applyBorder="1">
      <alignment vertical="center"/>
    </xf>
    <xf numFmtId="38" fontId="40" fillId="0" borderId="62" xfId="1" applyFont="1" applyBorder="1">
      <alignment vertical="center"/>
    </xf>
    <xf numFmtId="38" fontId="40" fillId="0" borderId="88" xfId="1" applyFont="1" applyBorder="1">
      <alignment vertical="center"/>
    </xf>
    <xf numFmtId="38" fontId="40" fillId="0" borderId="43" xfId="1" applyFont="1" applyBorder="1">
      <alignment vertical="center"/>
    </xf>
    <xf numFmtId="38" fontId="3" fillId="0" borderId="44" xfId="0" applyNumberFormat="1" applyFont="1" applyBorder="1">
      <alignment vertical="center"/>
    </xf>
    <xf numFmtId="38" fontId="40" fillId="0" borderId="61" xfId="1" applyFont="1" applyBorder="1">
      <alignment vertical="center"/>
    </xf>
    <xf numFmtId="38" fontId="3" fillId="0" borderId="62" xfId="0" applyNumberFormat="1" applyFont="1" applyBorder="1">
      <alignment vertical="center"/>
    </xf>
    <xf numFmtId="38" fontId="40" fillId="0" borderId="87" xfId="1" applyFont="1" applyBorder="1">
      <alignment vertical="center"/>
    </xf>
    <xf numFmtId="38" fontId="3" fillId="0" borderId="88" xfId="0" applyNumberFormat="1" applyFont="1" applyBorder="1">
      <alignment vertical="center"/>
    </xf>
    <xf numFmtId="178" fontId="40" fillId="0" borderId="61" xfId="1" applyNumberFormat="1" applyFont="1" applyBorder="1">
      <alignment vertical="center"/>
    </xf>
    <xf numFmtId="178" fontId="40" fillId="0" borderId="62" xfId="0" applyNumberFormat="1" applyFont="1" applyBorder="1">
      <alignment vertical="center"/>
    </xf>
    <xf numFmtId="178" fontId="40" fillId="0" borderId="87" xfId="1" applyNumberFormat="1" applyFont="1" applyBorder="1">
      <alignment vertical="center"/>
    </xf>
    <xf numFmtId="178" fontId="40" fillId="0" borderId="88" xfId="0" applyNumberFormat="1" applyFont="1" applyBorder="1">
      <alignment vertical="center"/>
    </xf>
    <xf numFmtId="178" fontId="40" fillId="0" borderId="43" xfId="1" applyNumberFormat="1" applyFont="1" applyBorder="1">
      <alignment vertical="center"/>
    </xf>
    <xf numFmtId="178" fontId="40" fillId="0" borderId="44" xfId="0" applyNumberFormat="1" applyFont="1" applyBorder="1">
      <alignment vertical="center"/>
    </xf>
    <xf numFmtId="177" fontId="40" fillId="0" borderId="43" xfId="2" applyNumberFormat="1" applyFont="1" applyBorder="1">
      <alignment vertical="center"/>
    </xf>
    <xf numFmtId="177" fontId="40" fillId="0" borderId="44" xfId="2" applyNumberFormat="1" applyFont="1" applyBorder="1">
      <alignment vertical="center"/>
    </xf>
    <xf numFmtId="38" fontId="40" fillId="4" borderId="61" xfId="1" applyFont="1" applyFill="1" applyBorder="1">
      <alignment vertical="center"/>
    </xf>
    <xf numFmtId="177" fontId="40" fillId="4" borderId="61" xfId="2" applyNumberFormat="1" applyFont="1" applyFill="1" applyBorder="1">
      <alignment vertical="center"/>
    </xf>
    <xf numFmtId="177" fontId="40" fillId="4" borderId="62" xfId="2" applyNumberFormat="1" applyFont="1" applyFill="1" applyBorder="1">
      <alignment vertical="center"/>
    </xf>
    <xf numFmtId="177" fontId="40" fillId="0" borderId="61" xfId="2" applyNumberFormat="1" applyFont="1" applyBorder="1">
      <alignment vertical="center"/>
    </xf>
    <xf numFmtId="177" fontId="40" fillId="0" borderId="62" xfId="2" applyNumberFormat="1" applyFont="1" applyBorder="1">
      <alignment vertical="center"/>
    </xf>
    <xf numFmtId="38" fontId="40" fillId="4" borderId="87" xfId="1" applyFont="1" applyFill="1" applyBorder="1">
      <alignment vertical="center"/>
    </xf>
    <xf numFmtId="177" fontId="40" fillId="4" borderId="87" xfId="2" applyNumberFormat="1" applyFont="1" applyFill="1" applyBorder="1">
      <alignment vertical="center"/>
    </xf>
    <xf numFmtId="177" fontId="40" fillId="4" borderId="88" xfId="2" applyNumberFormat="1" applyFont="1" applyFill="1" applyBorder="1">
      <alignment vertical="center"/>
    </xf>
    <xf numFmtId="0" fontId="40" fillId="0" borderId="43" xfId="0" applyFont="1" applyBorder="1">
      <alignment vertical="center"/>
    </xf>
    <xf numFmtId="0" fontId="40" fillId="0" borderId="61" xfId="0" applyFont="1" applyBorder="1">
      <alignment vertical="center"/>
    </xf>
    <xf numFmtId="0" fontId="40" fillId="0" borderId="87" xfId="0" applyFont="1" applyBorder="1">
      <alignment vertical="center"/>
    </xf>
    <xf numFmtId="177" fontId="40" fillId="0" borderId="88" xfId="2" applyNumberFormat="1" applyFont="1" applyBorder="1">
      <alignment vertical="center"/>
    </xf>
    <xf numFmtId="0" fontId="4" fillId="0" borderId="0" xfId="0" applyFont="1" applyAlignment="1">
      <alignment horizontal="distributed" vertical="center" indent="2"/>
    </xf>
    <xf numFmtId="0" fontId="5" fillId="0" borderId="0" xfId="0" applyFont="1" applyAlignment="1">
      <alignment horizontal="distributed" indent="15"/>
    </xf>
    <xf numFmtId="0" fontId="19" fillId="0" borderId="0" xfId="0" applyFont="1" applyAlignment="1">
      <alignment horizontal="center" vertical="center"/>
    </xf>
    <xf numFmtId="0" fontId="7" fillId="0" borderId="0" xfId="0" applyFont="1" applyAlignment="1">
      <alignment horizontal="center" vertical="center"/>
    </xf>
    <xf numFmtId="0" fontId="6" fillId="0" borderId="0" xfId="0" applyFont="1" applyBorder="1" applyAlignment="1">
      <alignment horizontal="center" vertical="center"/>
    </xf>
    <xf numFmtId="0" fontId="3" fillId="3" borderId="192" xfId="0" applyFont="1" applyFill="1" applyBorder="1" applyAlignment="1">
      <alignment horizontal="center" vertical="center"/>
    </xf>
    <xf numFmtId="0" fontId="3" fillId="3" borderId="204" xfId="0" applyFont="1" applyFill="1" applyBorder="1" applyAlignment="1">
      <alignment horizontal="center" vertical="center"/>
    </xf>
    <xf numFmtId="0" fontId="3" fillId="0" borderId="15" xfId="0" applyFont="1" applyBorder="1" applyAlignment="1">
      <alignment horizontal="center" vertical="center"/>
    </xf>
    <xf numFmtId="0" fontId="3" fillId="0" borderId="28" xfId="0" applyFont="1" applyBorder="1" applyAlignment="1">
      <alignment horizontal="center" vertical="center"/>
    </xf>
    <xf numFmtId="0" fontId="3" fillId="0" borderId="31" xfId="0" applyFont="1" applyBorder="1" applyAlignment="1">
      <alignment horizontal="center" vertical="center"/>
    </xf>
    <xf numFmtId="0" fontId="3" fillId="0" borderId="27" xfId="0" applyFont="1" applyBorder="1" applyAlignment="1">
      <alignment horizontal="center" vertical="center"/>
    </xf>
    <xf numFmtId="0" fontId="3" fillId="0" borderId="29" xfId="0" applyFont="1" applyBorder="1" applyAlignment="1">
      <alignment horizontal="center" vertical="center"/>
    </xf>
    <xf numFmtId="0" fontId="3" fillId="0" borderId="27" xfId="0" applyFont="1" applyBorder="1" applyAlignment="1">
      <alignment horizontal="center" vertical="center" wrapText="1"/>
    </xf>
    <xf numFmtId="0" fontId="3" fillId="0" borderId="30" xfId="0" applyFont="1" applyBorder="1" applyAlignment="1">
      <alignment horizontal="center" vertical="center"/>
    </xf>
    <xf numFmtId="0" fontId="3" fillId="0" borderId="97" xfId="0" applyFont="1" applyBorder="1" applyAlignment="1">
      <alignment horizontal="center" vertical="center"/>
    </xf>
    <xf numFmtId="0" fontId="3" fillId="0" borderId="98" xfId="0" applyFont="1" applyBorder="1" applyAlignment="1">
      <alignment horizontal="center" vertical="center"/>
    </xf>
    <xf numFmtId="0" fontId="3" fillId="0" borderId="98" xfId="0" applyFont="1" applyBorder="1" applyAlignment="1">
      <alignment horizontal="center" vertical="center" wrapText="1"/>
    </xf>
    <xf numFmtId="0" fontId="3" fillId="0" borderId="99" xfId="0" applyFont="1" applyBorder="1" applyAlignment="1">
      <alignment horizontal="center" vertical="center"/>
    </xf>
    <xf numFmtId="188" fontId="3" fillId="3" borderId="133" xfId="0" applyNumberFormat="1" applyFont="1" applyFill="1" applyBorder="1" applyAlignment="1">
      <alignment horizontal="center" vertical="center"/>
    </xf>
    <xf numFmtId="188" fontId="3" fillId="3" borderId="86" xfId="0" applyNumberFormat="1" applyFont="1" applyFill="1" applyBorder="1" applyAlignment="1">
      <alignment horizontal="center" vertical="center"/>
    </xf>
    <xf numFmtId="0" fontId="3" fillId="3" borderId="72" xfId="0" applyFont="1" applyFill="1" applyBorder="1" applyAlignment="1">
      <alignment horizontal="center" vertical="center"/>
    </xf>
    <xf numFmtId="0" fontId="3" fillId="3" borderId="29" xfId="0" applyFont="1" applyFill="1" applyBorder="1" applyAlignment="1">
      <alignment horizontal="center" vertical="center"/>
    </xf>
    <xf numFmtId="188" fontId="3" fillId="3" borderId="130" xfId="0" applyNumberFormat="1" applyFont="1" applyFill="1" applyBorder="1" applyAlignment="1">
      <alignment horizontal="center" vertical="center"/>
    </xf>
    <xf numFmtId="188" fontId="3" fillId="3" borderId="87" xfId="0" applyNumberFormat="1" applyFont="1" applyFill="1" applyBorder="1" applyAlignment="1">
      <alignment horizontal="center" vertical="center"/>
    </xf>
    <xf numFmtId="188" fontId="3" fillId="3" borderId="126" xfId="0" applyNumberFormat="1" applyFont="1" applyFill="1" applyBorder="1" applyAlignment="1">
      <alignment horizontal="center" vertical="center"/>
    </xf>
    <xf numFmtId="188" fontId="3" fillId="3" borderId="127" xfId="0" applyNumberFormat="1" applyFont="1" applyFill="1" applyBorder="1" applyAlignment="1">
      <alignment horizontal="center" vertical="center"/>
    </xf>
    <xf numFmtId="188" fontId="3" fillId="3" borderId="128" xfId="0" applyNumberFormat="1" applyFont="1" applyFill="1" applyBorder="1" applyAlignment="1">
      <alignment horizontal="center" vertical="center"/>
    </xf>
    <xf numFmtId="188" fontId="3" fillId="3" borderId="129" xfId="0" applyNumberFormat="1" applyFont="1" applyFill="1" applyBorder="1" applyAlignment="1">
      <alignment horizontal="center" vertical="center"/>
    </xf>
    <xf numFmtId="188" fontId="3" fillId="3" borderId="131" xfId="0" applyNumberFormat="1" applyFont="1" applyFill="1" applyBorder="1" applyAlignment="1">
      <alignment horizontal="center" vertical="center"/>
    </xf>
    <xf numFmtId="188" fontId="3" fillId="3" borderId="132" xfId="0" applyNumberFormat="1" applyFont="1" applyFill="1" applyBorder="1" applyAlignment="1">
      <alignment horizontal="center" vertical="center"/>
    </xf>
    <xf numFmtId="188" fontId="3" fillId="3" borderId="114" xfId="0" applyNumberFormat="1" applyFont="1" applyFill="1" applyBorder="1" applyAlignment="1">
      <alignment horizontal="center" vertical="center"/>
    </xf>
    <xf numFmtId="188" fontId="3" fillId="3" borderId="115" xfId="0" applyNumberFormat="1" applyFont="1" applyFill="1" applyBorder="1" applyAlignment="1">
      <alignment horizontal="center" vertical="center"/>
    </xf>
    <xf numFmtId="0" fontId="6" fillId="0" borderId="0" xfId="0" applyFont="1" applyAlignment="1">
      <alignment horizontal="center" vertical="center"/>
    </xf>
    <xf numFmtId="0" fontId="3" fillId="3" borderId="217" xfId="0" applyFont="1" applyFill="1" applyBorder="1" applyAlignment="1">
      <alignment horizontal="center" vertical="center"/>
    </xf>
    <xf numFmtId="0" fontId="3" fillId="3" borderId="205" xfId="0" applyFont="1" applyFill="1" applyBorder="1" applyAlignment="1">
      <alignment horizontal="center" vertical="center"/>
    </xf>
    <xf numFmtId="0" fontId="3" fillId="3" borderId="218" xfId="0" applyFont="1" applyFill="1" applyBorder="1" applyAlignment="1">
      <alignment horizontal="center" vertical="center"/>
    </xf>
    <xf numFmtId="0" fontId="3" fillId="3" borderId="219" xfId="0" applyFont="1" applyFill="1" applyBorder="1" applyAlignment="1">
      <alignment horizontal="center" vertical="center"/>
    </xf>
    <xf numFmtId="0" fontId="3" fillId="3" borderId="220" xfId="0" applyFont="1" applyFill="1" applyBorder="1" applyAlignment="1">
      <alignment horizontal="center" vertical="center"/>
    </xf>
    <xf numFmtId="0" fontId="3" fillId="3" borderId="164" xfId="0" applyFont="1" applyFill="1" applyBorder="1" applyAlignment="1">
      <alignment horizontal="center" vertical="center"/>
    </xf>
    <xf numFmtId="0" fontId="3" fillId="3" borderId="80" xfId="0" applyFont="1" applyFill="1" applyBorder="1" applyAlignment="1">
      <alignment horizontal="center" vertical="center"/>
    </xf>
    <xf numFmtId="0" fontId="3" fillId="3" borderId="160" xfId="0" applyFont="1" applyFill="1" applyBorder="1" applyAlignment="1">
      <alignment horizontal="center" vertical="center"/>
    </xf>
    <xf numFmtId="0" fontId="3" fillId="3" borderId="162"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3" borderId="192" xfId="1" applyNumberFormat="1" applyFont="1" applyFill="1" applyBorder="1" applyAlignment="1">
      <alignment horizontal="center" vertical="center"/>
    </xf>
    <xf numFmtId="0" fontId="3" fillId="3" borderId="127" xfId="1" applyNumberFormat="1" applyFont="1" applyFill="1" applyBorder="1" applyAlignment="1">
      <alignment horizontal="center" vertical="center"/>
    </xf>
    <xf numFmtId="0" fontId="3" fillId="3" borderId="116" xfId="0" applyFont="1" applyFill="1" applyBorder="1" applyAlignment="1">
      <alignment horizontal="center" vertical="center"/>
    </xf>
    <xf numFmtId="0" fontId="3" fillId="3" borderId="117" xfId="0" applyFont="1" applyFill="1" applyBorder="1" applyAlignment="1">
      <alignment horizontal="center" vertical="center"/>
    </xf>
    <xf numFmtId="188" fontId="3" fillId="3" borderId="215" xfId="0" applyNumberFormat="1" applyFont="1" applyFill="1" applyBorder="1" applyAlignment="1">
      <alignment horizontal="center" vertical="center"/>
    </xf>
    <xf numFmtId="188" fontId="3" fillId="3" borderId="165" xfId="0" applyNumberFormat="1" applyFont="1" applyFill="1" applyBorder="1" applyAlignment="1">
      <alignment horizontal="center" vertical="center"/>
    </xf>
    <xf numFmtId="0" fontId="3" fillId="0" borderId="6" xfId="0" applyFont="1" applyFill="1" applyBorder="1" applyAlignment="1">
      <alignment horizontal="center" vertical="center"/>
    </xf>
    <xf numFmtId="0" fontId="3" fillId="0" borderId="8" xfId="0" applyFont="1" applyFill="1" applyBorder="1" applyAlignment="1">
      <alignment horizontal="center" vertical="center"/>
    </xf>
    <xf numFmtId="188" fontId="3" fillId="0" borderId="42" xfId="0" applyNumberFormat="1" applyFont="1" applyFill="1" applyBorder="1" applyAlignment="1">
      <alignment horizontal="center" vertical="center"/>
    </xf>
    <xf numFmtId="188" fontId="3" fillId="0" borderId="86" xfId="0" applyNumberFormat="1" applyFont="1" applyFill="1" applyBorder="1" applyAlignment="1">
      <alignment horizontal="center" vertical="center"/>
    </xf>
    <xf numFmtId="188" fontId="3" fillId="0" borderId="43" xfId="0" applyNumberFormat="1" applyFont="1" applyFill="1" applyBorder="1" applyAlignment="1">
      <alignment horizontal="center" vertical="center"/>
    </xf>
    <xf numFmtId="188" fontId="3" fillId="0" borderId="87" xfId="0" applyNumberFormat="1" applyFont="1" applyFill="1" applyBorder="1" applyAlignment="1">
      <alignment horizontal="center" vertical="center"/>
    </xf>
    <xf numFmtId="188" fontId="3" fillId="0" borderId="104" xfId="0" applyNumberFormat="1" applyFont="1" applyFill="1" applyBorder="1" applyAlignment="1">
      <alignment horizontal="center" vertical="center"/>
    </xf>
    <xf numFmtId="188" fontId="3" fillId="0" borderId="165" xfId="0" applyNumberFormat="1" applyFont="1" applyFill="1" applyBorder="1" applyAlignment="1">
      <alignment horizontal="center" vertical="center"/>
    </xf>
    <xf numFmtId="188" fontId="3" fillId="0" borderId="197" xfId="0" applyNumberFormat="1" applyFont="1" applyFill="1" applyBorder="1" applyAlignment="1">
      <alignment horizontal="center" vertical="center"/>
    </xf>
    <xf numFmtId="188" fontId="3" fillId="0" borderId="129" xfId="0" applyNumberFormat="1" applyFont="1" applyFill="1" applyBorder="1" applyAlignment="1">
      <alignment horizontal="center" vertical="center"/>
    </xf>
    <xf numFmtId="188" fontId="3" fillId="3" borderId="61" xfId="0" applyNumberFormat="1" applyFont="1" applyFill="1" applyBorder="1" applyAlignment="1">
      <alignment horizontal="center" vertical="center"/>
    </xf>
    <xf numFmtId="188" fontId="3" fillId="3" borderId="196" xfId="0" applyNumberFormat="1" applyFont="1" applyFill="1" applyBorder="1" applyAlignment="1">
      <alignment horizontal="center" vertical="center"/>
    </xf>
    <xf numFmtId="0" fontId="3" fillId="3" borderId="28" xfId="0" applyFont="1" applyFill="1" applyBorder="1" applyAlignment="1">
      <alignment horizontal="center" vertical="center"/>
    </xf>
    <xf numFmtId="188" fontId="3" fillId="3" borderId="60" xfId="0" applyNumberFormat="1" applyFont="1" applyFill="1" applyBorder="1" applyAlignment="1">
      <alignment horizontal="center" vertical="center"/>
    </xf>
    <xf numFmtId="188" fontId="3" fillId="3" borderId="121" xfId="0" applyNumberFormat="1" applyFont="1" applyFill="1" applyBorder="1" applyAlignment="1">
      <alignment horizontal="center" vertical="center"/>
    </xf>
    <xf numFmtId="0" fontId="3" fillId="0" borderId="142" xfId="0" applyFont="1" applyBorder="1" applyAlignment="1">
      <alignment horizontal="center" vertical="center"/>
    </xf>
    <xf numFmtId="0" fontId="3" fillId="0" borderId="144" xfId="0" applyFont="1" applyBorder="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6" fillId="0" borderId="38" xfId="0" applyFont="1" applyBorder="1" applyAlignment="1">
      <alignment horizontal="center" vertical="center"/>
    </xf>
    <xf numFmtId="0" fontId="23" fillId="0" borderId="0" xfId="0" applyFont="1">
      <alignment vertical="center"/>
    </xf>
    <xf numFmtId="0" fontId="11" fillId="3" borderId="89" xfId="0" applyFont="1" applyFill="1" applyBorder="1" applyAlignment="1">
      <alignment horizontal="center" vertical="center"/>
    </xf>
    <xf numFmtId="0" fontId="11" fillId="3" borderId="192" xfId="0" applyFont="1" applyFill="1" applyBorder="1" applyAlignment="1">
      <alignment horizontal="center" vertical="center"/>
    </xf>
    <xf numFmtId="0" fontId="11" fillId="3" borderId="204" xfId="0" applyFont="1" applyFill="1" applyBorder="1" applyAlignment="1">
      <alignment horizontal="center" vertical="center"/>
    </xf>
    <xf numFmtId="0" fontId="11" fillId="3" borderId="127" xfId="0" applyFont="1" applyFill="1" applyBorder="1" applyAlignment="1">
      <alignment horizontal="center" vertical="center"/>
    </xf>
    <xf numFmtId="0" fontId="11" fillId="0" borderId="15" xfId="0" applyFont="1" applyBorder="1" applyAlignment="1">
      <alignment horizontal="center" vertical="center"/>
    </xf>
    <xf numFmtId="0" fontId="11" fillId="0" borderId="80" xfId="0" applyFont="1" applyFill="1" applyBorder="1" applyAlignment="1">
      <alignment horizontal="left" vertical="center" indent="2"/>
    </xf>
    <xf numFmtId="0" fontId="11" fillId="0" borderId="81" xfId="0" applyFont="1" applyFill="1" applyBorder="1" applyAlignment="1">
      <alignment horizontal="left" vertical="center" indent="2"/>
    </xf>
    <xf numFmtId="38" fontId="23" fillId="0" borderId="81" xfId="1" applyFont="1" applyBorder="1" applyAlignment="1">
      <alignment horizontal="right" vertical="center" indent="1"/>
    </xf>
    <xf numFmtId="0" fontId="11" fillId="0" borderId="81" xfId="0" applyFont="1" applyFill="1" applyBorder="1">
      <alignment vertical="center"/>
    </xf>
    <xf numFmtId="0" fontId="11" fillId="0" borderId="81" xfId="0" applyFont="1" applyFill="1" applyBorder="1" applyAlignment="1">
      <alignment horizontal="right" vertical="center"/>
    </xf>
    <xf numFmtId="176" fontId="23" fillId="0" borderId="81" xfId="0" applyNumberFormat="1" applyFont="1" applyBorder="1" applyAlignment="1">
      <alignment horizontal="right" vertical="center" indent="1"/>
    </xf>
    <xf numFmtId="176" fontId="41" fillId="0" borderId="82" xfId="0" applyNumberFormat="1" applyFont="1" applyFill="1" applyBorder="1" applyAlignment="1">
      <alignment vertical="center"/>
    </xf>
    <xf numFmtId="0" fontId="11" fillId="0" borderId="5" xfId="0" applyFont="1" applyFill="1" applyBorder="1" applyAlignment="1">
      <alignment horizontal="right" vertical="center"/>
    </xf>
    <xf numFmtId="0" fontId="11" fillId="0" borderId="0" xfId="0" applyFont="1" applyFill="1" applyBorder="1" applyAlignment="1">
      <alignment horizontal="right" vertical="center"/>
    </xf>
    <xf numFmtId="38" fontId="23" fillId="0" borderId="0" xfId="1" applyFont="1" applyFill="1" applyBorder="1" applyAlignment="1">
      <alignment horizontal="right" vertical="center" indent="1"/>
    </xf>
    <xf numFmtId="176" fontId="23" fillId="0" borderId="0" xfId="0" applyNumberFormat="1" applyFont="1" applyBorder="1" applyAlignment="1">
      <alignment horizontal="right" vertical="center" indent="1"/>
    </xf>
    <xf numFmtId="176" fontId="41" fillId="0" borderId="23" xfId="0" applyNumberFormat="1" applyFont="1" applyFill="1" applyBorder="1" applyAlignment="1">
      <alignment vertical="center"/>
    </xf>
    <xf numFmtId="38" fontId="23" fillId="0" borderId="0" xfId="1" applyFont="1" applyBorder="1" applyAlignment="1">
      <alignment horizontal="right" vertical="center" indent="1"/>
    </xf>
    <xf numFmtId="0" fontId="11" fillId="0" borderId="194" xfId="0" applyFont="1" applyFill="1" applyBorder="1" applyAlignment="1">
      <alignment horizontal="right" vertical="center"/>
    </xf>
    <xf numFmtId="0" fontId="11" fillId="0" borderId="206" xfId="0" applyFont="1" applyFill="1" applyBorder="1" applyAlignment="1">
      <alignment horizontal="right" vertical="center"/>
    </xf>
    <xf numFmtId="38" fontId="23" fillId="0" borderId="206" xfId="1" applyFont="1" applyBorder="1" applyAlignment="1">
      <alignment horizontal="right" vertical="center" indent="1"/>
    </xf>
    <xf numFmtId="0" fontId="11" fillId="0" borderId="206" xfId="0" applyFont="1" applyFill="1" applyBorder="1">
      <alignment vertical="center"/>
    </xf>
    <xf numFmtId="176" fontId="23" fillId="0" borderId="206" xfId="0" applyNumberFormat="1" applyFont="1" applyBorder="1" applyAlignment="1">
      <alignment horizontal="right" vertical="center" indent="1"/>
    </xf>
    <xf numFmtId="176" fontId="41" fillId="0" borderId="201" xfId="0" applyNumberFormat="1" applyFont="1" applyFill="1" applyBorder="1" applyAlignment="1">
      <alignment vertical="center"/>
    </xf>
    <xf numFmtId="0" fontId="11" fillId="0" borderId="194" xfId="0" applyFont="1" applyBorder="1" applyAlignment="1">
      <alignment vertical="top" wrapText="1"/>
    </xf>
    <xf numFmtId="0" fontId="11" fillId="0" borderId="206" xfId="0" applyFont="1" applyBorder="1" applyAlignment="1">
      <alignment vertical="top"/>
    </xf>
    <xf numFmtId="0" fontId="11" fillId="0" borderId="201" xfId="0" applyFont="1" applyBorder="1" applyAlignment="1">
      <alignment vertical="top"/>
    </xf>
    <xf numFmtId="0" fontId="11" fillId="0" borderId="9" xfId="0" applyFont="1" applyBorder="1" applyAlignment="1">
      <alignment vertical="top"/>
    </xf>
    <xf numFmtId="0" fontId="11" fillId="0" borderId="10" xfId="0" applyFont="1" applyBorder="1" applyAlignment="1">
      <alignment vertical="top"/>
    </xf>
    <xf numFmtId="0" fontId="11" fillId="0" borderId="24" xfId="0" applyFont="1" applyBorder="1" applyAlignment="1">
      <alignment vertical="top"/>
    </xf>
    <xf numFmtId="0" fontId="11" fillId="0" borderId="77" xfId="0" applyFont="1" applyBorder="1" applyAlignment="1">
      <alignment vertical="top"/>
    </xf>
    <xf numFmtId="0" fontId="11" fillId="0" borderId="78" xfId="0" applyFont="1" applyBorder="1" applyAlignment="1">
      <alignment vertical="top"/>
    </xf>
    <xf numFmtId="0" fontId="11" fillId="0" borderId="79" xfId="0" applyFont="1" applyBorder="1" applyAlignment="1">
      <alignment vertical="top"/>
    </xf>
    <xf numFmtId="0" fontId="11" fillId="0" borderId="15" xfId="0" applyFont="1" applyBorder="1" applyAlignment="1">
      <alignment horizontal="center" vertical="center" wrapText="1"/>
    </xf>
    <xf numFmtId="0" fontId="11" fillId="0" borderId="9" xfId="0" applyFont="1" applyBorder="1" applyAlignment="1">
      <alignment vertical="top" wrapText="1"/>
    </xf>
    <xf numFmtId="0" fontId="11" fillId="0" borderId="10" xfId="0" applyFont="1" applyBorder="1" applyAlignment="1">
      <alignment vertical="top" wrapText="1"/>
    </xf>
    <xf numFmtId="0" fontId="11" fillId="0" borderId="24" xfId="0" applyFont="1" applyBorder="1" applyAlignment="1">
      <alignment vertical="top" wrapText="1"/>
    </xf>
    <xf numFmtId="0" fontId="11" fillId="0" borderId="77" xfId="0" applyFont="1" applyBorder="1" applyAlignment="1">
      <alignment vertical="top" wrapText="1"/>
    </xf>
    <xf numFmtId="0" fontId="11" fillId="0" borderId="78" xfId="0" applyFont="1" applyBorder="1" applyAlignment="1">
      <alignment vertical="top" wrapText="1"/>
    </xf>
    <xf numFmtId="0" fontId="11" fillId="0" borderId="79" xfId="0" applyFont="1" applyBorder="1" applyAlignment="1">
      <alignment vertical="top" wrapText="1"/>
    </xf>
    <xf numFmtId="0" fontId="11" fillId="0" borderId="25" xfId="0" applyFont="1" applyBorder="1" applyAlignment="1">
      <alignment horizontal="center" vertical="center"/>
    </xf>
    <xf numFmtId="0" fontId="11" fillId="0" borderId="20" xfId="0" applyFont="1" applyBorder="1" applyAlignment="1">
      <alignment vertical="top"/>
    </xf>
    <xf numFmtId="0" fontId="11" fillId="0" borderId="21" xfId="0" applyFont="1" applyBorder="1" applyAlignment="1">
      <alignment vertical="top"/>
    </xf>
    <xf numFmtId="0" fontId="11" fillId="0" borderId="26" xfId="0" applyFont="1" applyBorder="1" applyAlignment="1">
      <alignment vertical="top"/>
    </xf>
    <xf numFmtId="0" fontId="18" fillId="0" borderId="0" xfId="0" applyFont="1" applyAlignment="1">
      <alignment vertical="center"/>
    </xf>
    <xf numFmtId="0" fontId="11" fillId="0" borderId="20" xfId="0" applyFont="1" applyBorder="1" applyAlignment="1">
      <alignment vertical="top" wrapText="1"/>
    </xf>
    <xf numFmtId="0" fontId="11" fillId="0" borderId="21" xfId="0" applyFont="1" applyBorder="1" applyAlignment="1">
      <alignment vertical="top" wrapText="1"/>
    </xf>
    <xf numFmtId="0" fontId="11" fillId="0" borderId="26" xfId="0" applyFont="1" applyBorder="1" applyAlignment="1">
      <alignment vertical="top" wrapText="1"/>
    </xf>
    <xf numFmtId="0" fontId="18" fillId="0" borderId="0" xfId="0" applyFont="1">
      <alignment vertical="center"/>
    </xf>
    <xf numFmtId="0" fontId="11" fillId="0" borderId="9" xfId="0" applyFont="1" applyFill="1" applyBorder="1" applyAlignment="1">
      <alignment vertical="top" wrapText="1"/>
    </xf>
    <xf numFmtId="0" fontId="11" fillId="0" borderId="10" xfId="0" applyFont="1" applyFill="1" applyBorder="1" applyAlignment="1">
      <alignment vertical="top" wrapText="1"/>
    </xf>
    <xf numFmtId="0" fontId="11" fillId="0" borderId="24" xfId="0" applyFont="1" applyFill="1" applyBorder="1" applyAlignment="1">
      <alignment vertical="top" wrapText="1"/>
    </xf>
    <xf numFmtId="0" fontId="11" fillId="0" borderId="77" xfId="0" applyFont="1" applyFill="1" applyBorder="1" applyAlignment="1">
      <alignment vertical="top" wrapText="1"/>
    </xf>
    <xf numFmtId="0" fontId="11" fillId="0" borderId="78" xfId="0" applyFont="1" applyFill="1" applyBorder="1" applyAlignment="1">
      <alignment vertical="top" wrapText="1"/>
    </xf>
    <xf numFmtId="0" fontId="11" fillId="0" borderId="79" xfId="0" applyFont="1" applyFill="1" applyBorder="1" applyAlignment="1">
      <alignment vertical="top" wrapText="1"/>
    </xf>
    <xf numFmtId="0" fontId="11" fillId="0" borderId="0" xfId="0" applyFont="1" applyAlignment="1">
      <alignment horizontal="right" vertical="center"/>
    </xf>
    <xf numFmtId="0" fontId="11" fillId="3" borderId="90" xfId="0" applyFont="1" applyFill="1" applyBorder="1" applyAlignment="1">
      <alignment horizontal="center" vertical="center"/>
    </xf>
    <xf numFmtId="0" fontId="11" fillId="3" borderId="91" xfId="0" applyFont="1" applyFill="1" applyBorder="1" applyAlignment="1">
      <alignment horizontal="center" vertical="center"/>
    </xf>
    <xf numFmtId="0" fontId="11" fillId="3" borderId="92" xfId="0" applyFont="1" applyFill="1" applyBorder="1" applyAlignment="1">
      <alignment horizontal="center" vertical="center"/>
    </xf>
    <xf numFmtId="0" fontId="11" fillId="3" borderId="95" xfId="0" applyFont="1" applyFill="1" applyBorder="1" applyAlignment="1">
      <alignment horizontal="center" vertical="center"/>
    </xf>
    <xf numFmtId="0" fontId="11" fillId="3" borderId="96" xfId="0" applyFont="1" applyFill="1" applyBorder="1" applyAlignment="1">
      <alignment horizontal="center" vertical="center"/>
    </xf>
    <xf numFmtId="0" fontId="11" fillId="3" borderId="93" xfId="0" applyFont="1" applyFill="1" applyBorder="1" applyAlignment="1">
      <alignment horizontal="center" vertical="center"/>
    </xf>
    <xf numFmtId="0" fontId="11" fillId="0" borderId="27" xfId="0" applyFont="1" applyBorder="1" applyAlignment="1">
      <alignment horizontal="center" vertical="center"/>
    </xf>
    <xf numFmtId="0" fontId="11" fillId="0" borderId="6" xfId="0" applyFont="1" applyBorder="1" applyAlignment="1">
      <alignment horizontal="center" vertical="center"/>
    </xf>
    <xf numFmtId="38" fontId="23" fillId="0" borderId="42" xfId="1" applyFont="1" applyFill="1" applyBorder="1" applyAlignment="1">
      <alignment vertical="center" shrinkToFit="1"/>
    </xf>
    <xf numFmtId="38" fontId="23" fillId="0" borderId="43" xfId="1" applyFont="1" applyFill="1" applyBorder="1" applyAlignment="1">
      <alignment vertical="center" shrinkToFit="1"/>
    </xf>
    <xf numFmtId="38" fontId="23" fillId="0" borderId="64" xfId="1" applyFont="1" applyFill="1" applyBorder="1" applyAlignment="1">
      <alignment vertical="center" shrinkToFit="1"/>
    </xf>
    <xf numFmtId="38" fontId="23" fillId="0" borderId="67" xfId="1" applyFont="1" applyFill="1" applyBorder="1" applyAlignment="1">
      <alignment vertical="center" shrinkToFit="1"/>
    </xf>
    <xf numFmtId="38" fontId="23" fillId="0" borderId="44" xfId="1" applyFont="1" applyFill="1" applyBorder="1" applyAlignment="1">
      <alignment vertical="center" shrinkToFit="1"/>
    </xf>
    <xf numFmtId="176" fontId="23" fillId="0" borderId="64" xfId="0" applyNumberFormat="1" applyFont="1" applyFill="1" applyBorder="1" applyAlignment="1">
      <alignment vertical="center" shrinkToFit="1"/>
    </xf>
    <xf numFmtId="0" fontId="11" fillId="0" borderId="28" xfId="0" applyFont="1" applyBorder="1" applyAlignment="1">
      <alignment horizontal="center" vertical="center"/>
    </xf>
    <xf numFmtId="0" fontId="11" fillId="0" borderId="12" xfId="0" applyFont="1" applyBorder="1" applyAlignment="1">
      <alignment horizontal="center" vertical="center"/>
    </xf>
    <xf numFmtId="38" fontId="23" fillId="0" borderId="45" xfId="1" applyFont="1" applyFill="1" applyBorder="1" applyAlignment="1">
      <alignment vertical="center" shrinkToFit="1"/>
    </xf>
    <xf numFmtId="38" fontId="23" fillId="0" borderId="46" xfId="1" applyFont="1" applyFill="1" applyBorder="1" applyAlignment="1">
      <alignment vertical="center" shrinkToFit="1"/>
    </xf>
    <xf numFmtId="38" fontId="23" fillId="0" borderId="65" xfId="1" applyFont="1" applyFill="1" applyBorder="1" applyAlignment="1">
      <alignment vertical="center" shrinkToFit="1"/>
    </xf>
    <xf numFmtId="38" fontId="23" fillId="0" borderId="68" xfId="1" applyFont="1" applyFill="1" applyBorder="1" applyAlignment="1">
      <alignment vertical="center" shrinkToFit="1"/>
    </xf>
    <xf numFmtId="38" fontId="23" fillId="0" borderId="47" xfId="1" applyFont="1" applyFill="1" applyBorder="1" applyAlignment="1">
      <alignment vertical="center" shrinkToFit="1"/>
    </xf>
    <xf numFmtId="176" fontId="23" fillId="0" borderId="65" xfId="0" applyNumberFormat="1" applyFont="1" applyFill="1" applyBorder="1" applyAlignment="1">
      <alignment vertical="center" shrinkToFit="1"/>
    </xf>
    <xf numFmtId="0" fontId="11" fillId="0" borderId="29" xfId="0" applyFont="1" applyBorder="1" applyAlignment="1">
      <alignment horizontal="center" vertical="center"/>
    </xf>
    <xf numFmtId="0" fontId="11" fillId="0" borderId="11" xfId="0" applyFont="1" applyBorder="1" applyAlignment="1">
      <alignment horizontal="center" vertical="center"/>
    </xf>
    <xf numFmtId="38" fontId="23" fillId="0" borderId="48" xfId="1" applyFont="1" applyBorder="1" applyAlignment="1">
      <alignment vertical="center" shrinkToFit="1"/>
    </xf>
    <xf numFmtId="38" fontId="23" fillId="0" borderId="49" xfId="1" applyFont="1" applyBorder="1" applyAlignment="1">
      <alignment vertical="center" shrinkToFit="1"/>
    </xf>
    <xf numFmtId="38" fontId="23" fillId="0" borderId="73" xfId="1" applyFont="1" applyBorder="1" applyAlignment="1">
      <alignment vertical="center" shrinkToFit="1"/>
    </xf>
    <xf numFmtId="38" fontId="23" fillId="0" borderId="74" xfId="1" applyFont="1" applyBorder="1" applyAlignment="1">
      <alignment vertical="center" shrinkToFit="1"/>
    </xf>
    <xf numFmtId="38" fontId="23" fillId="0" borderId="50" xfId="1" applyFont="1" applyBorder="1" applyAlignment="1">
      <alignment vertical="center" shrinkToFit="1"/>
    </xf>
    <xf numFmtId="38" fontId="23" fillId="0" borderId="48" xfId="1" applyFont="1" applyFill="1" applyBorder="1" applyAlignment="1">
      <alignment vertical="center" shrinkToFit="1"/>
    </xf>
    <xf numFmtId="176" fontId="23" fillId="0" borderId="73" xfId="0" applyNumberFormat="1" applyFont="1" applyFill="1" applyBorder="1" applyAlignment="1">
      <alignment vertical="center" shrinkToFit="1"/>
    </xf>
    <xf numFmtId="0" fontId="11" fillId="0" borderId="27" xfId="0" applyFont="1" applyBorder="1" applyAlignment="1">
      <alignment horizontal="center" vertical="center" wrapText="1"/>
    </xf>
    <xf numFmtId="176" fontId="23" fillId="0" borderId="64" xfId="0" applyNumberFormat="1" applyFont="1" applyFill="1" applyBorder="1" applyAlignment="1">
      <alignment horizontal="right" vertical="center" shrinkToFit="1"/>
    </xf>
    <xf numFmtId="176" fontId="23" fillId="0" borderId="65" xfId="0" applyNumberFormat="1" applyFont="1" applyFill="1" applyBorder="1" applyAlignment="1">
      <alignment horizontal="right" vertical="center" shrinkToFit="1"/>
    </xf>
    <xf numFmtId="176" fontId="23" fillId="0" borderId="73" xfId="0" applyNumberFormat="1" applyFont="1" applyFill="1" applyBorder="1" applyAlignment="1">
      <alignment horizontal="right" vertical="center" shrinkToFit="1"/>
    </xf>
    <xf numFmtId="0" fontId="11" fillId="0" borderId="30" xfId="0" applyFont="1" applyBorder="1" applyAlignment="1">
      <alignment horizontal="center" vertical="center"/>
    </xf>
    <xf numFmtId="0" fontId="11" fillId="0" borderId="13" xfId="0" applyFont="1" applyBorder="1" applyAlignment="1">
      <alignment horizontal="center" vertical="center"/>
    </xf>
    <xf numFmtId="38" fontId="23" fillId="0" borderId="51" xfId="1" applyFont="1" applyBorder="1" applyAlignment="1">
      <alignment vertical="center" shrinkToFit="1"/>
    </xf>
    <xf numFmtId="38" fontId="23" fillId="0" borderId="52" xfId="1" applyFont="1" applyBorder="1" applyAlignment="1">
      <alignment vertical="center" shrinkToFit="1"/>
    </xf>
    <xf numFmtId="38" fontId="23" fillId="0" borderId="75" xfId="1" applyFont="1" applyBorder="1" applyAlignment="1">
      <alignment vertical="center" shrinkToFit="1"/>
    </xf>
    <xf numFmtId="38" fontId="23" fillId="0" borderId="76" xfId="1" applyFont="1" applyBorder="1" applyAlignment="1">
      <alignment vertical="center" shrinkToFit="1"/>
    </xf>
    <xf numFmtId="38" fontId="23" fillId="0" borderId="53" xfId="1" applyFont="1" applyBorder="1" applyAlignment="1">
      <alignment vertical="center" shrinkToFit="1"/>
    </xf>
    <xf numFmtId="38" fontId="23" fillId="0" borderId="51" xfId="1" applyFont="1" applyFill="1" applyBorder="1" applyAlignment="1">
      <alignment vertical="center" shrinkToFit="1"/>
    </xf>
    <xf numFmtId="176" fontId="23" fillId="0" borderId="75" xfId="0" applyNumberFormat="1" applyFont="1" applyFill="1" applyBorder="1" applyAlignment="1">
      <alignment vertical="center" shrinkToFit="1"/>
    </xf>
    <xf numFmtId="0" fontId="11" fillId="0" borderId="7" xfId="0" applyFont="1" applyBorder="1" applyAlignment="1">
      <alignment horizontal="center" vertical="center"/>
    </xf>
    <xf numFmtId="38" fontId="23" fillId="0" borderId="62" xfId="1" applyFont="1" applyFill="1" applyBorder="1" applyAlignment="1">
      <alignment vertical="center" shrinkToFit="1"/>
    </xf>
    <xf numFmtId="176" fontId="23" fillId="0" borderId="70" xfId="0" applyNumberFormat="1" applyFont="1" applyFill="1" applyBorder="1" applyAlignment="1">
      <alignment vertical="center" shrinkToFit="1"/>
    </xf>
    <xf numFmtId="0" fontId="11" fillId="0" borderId="31" xfId="0" applyFont="1" applyBorder="1" applyAlignment="1">
      <alignment horizontal="center" vertical="center"/>
    </xf>
    <xf numFmtId="0" fontId="11" fillId="0" borderId="19" xfId="0" applyFont="1" applyBorder="1" applyAlignment="1">
      <alignment horizontal="center" vertical="center"/>
    </xf>
    <xf numFmtId="38" fontId="23" fillId="0" borderId="57" xfId="1" applyFont="1" applyBorder="1" applyAlignment="1">
      <alignment vertical="center" shrinkToFit="1"/>
    </xf>
    <xf numFmtId="38" fontId="23" fillId="0" borderId="58" xfId="1" applyFont="1" applyBorder="1" applyAlignment="1">
      <alignment vertical="center" shrinkToFit="1"/>
    </xf>
    <xf numFmtId="38" fontId="23" fillId="0" borderId="66" xfId="1" applyFont="1" applyBorder="1" applyAlignment="1">
      <alignment vertical="center" shrinkToFit="1"/>
    </xf>
    <xf numFmtId="38" fontId="23" fillId="0" borderId="69" xfId="1" applyFont="1" applyBorder="1" applyAlignment="1">
      <alignment vertical="center" shrinkToFit="1"/>
    </xf>
    <xf numFmtId="38" fontId="23" fillId="0" borderId="59" xfId="1" applyFont="1" applyBorder="1" applyAlignment="1">
      <alignment vertical="center" shrinkToFit="1"/>
    </xf>
    <xf numFmtId="38" fontId="23" fillId="0" borderId="57" xfId="1" applyFont="1" applyFill="1" applyBorder="1" applyAlignment="1">
      <alignment vertical="center" shrinkToFit="1"/>
    </xf>
    <xf numFmtId="176" fontId="23" fillId="0" borderId="66" xfId="0" applyNumberFormat="1" applyFont="1" applyFill="1" applyBorder="1" applyAlignment="1">
      <alignment vertical="center" shrinkToFit="1"/>
    </xf>
    <xf numFmtId="0" fontId="11" fillId="3" borderId="94" xfId="0" applyFont="1" applyFill="1" applyBorder="1" applyAlignment="1">
      <alignment horizontal="center" vertical="center"/>
    </xf>
    <xf numFmtId="0" fontId="41" fillId="0" borderId="6" xfId="0" applyFont="1" applyBorder="1" applyAlignment="1">
      <alignment horizontal="center" vertical="center"/>
    </xf>
    <xf numFmtId="38" fontId="23" fillId="0" borderId="42" xfId="1" applyNumberFormat="1" applyFont="1" applyFill="1" applyBorder="1" applyAlignment="1">
      <alignment vertical="center" shrinkToFit="1"/>
    </xf>
    <xf numFmtId="38" fontId="23" fillId="0" borderId="16" xfId="1" applyFont="1" applyFill="1" applyBorder="1" applyAlignment="1">
      <alignment vertical="center" shrinkToFit="1"/>
    </xf>
    <xf numFmtId="0" fontId="41" fillId="0" borderId="12" xfId="0" applyFont="1" applyBorder="1" applyAlignment="1">
      <alignment horizontal="center" vertical="center"/>
    </xf>
    <xf numFmtId="38" fontId="23" fillId="0" borderId="45" xfId="1" applyNumberFormat="1" applyFont="1" applyFill="1" applyBorder="1" applyAlignment="1">
      <alignment vertical="center" shrinkToFit="1"/>
    </xf>
    <xf numFmtId="38" fontId="23" fillId="0" borderId="17" xfId="1" applyFont="1" applyFill="1" applyBorder="1" applyAlignment="1">
      <alignment vertical="center" shrinkToFit="1"/>
    </xf>
    <xf numFmtId="0" fontId="41" fillId="0" borderId="11" xfId="0" applyFont="1" applyBorder="1" applyAlignment="1">
      <alignment horizontal="center" vertical="center"/>
    </xf>
    <xf numFmtId="176" fontId="23" fillId="0" borderId="48" xfId="1" applyNumberFormat="1" applyFont="1" applyFill="1" applyBorder="1" applyAlignment="1">
      <alignment vertical="center" shrinkToFit="1"/>
    </xf>
    <xf numFmtId="176" fontId="23" fillId="0" borderId="49" xfId="1" applyNumberFormat="1" applyFont="1" applyFill="1" applyBorder="1" applyAlignment="1">
      <alignment vertical="center" shrinkToFit="1"/>
    </xf>
    <xf numFmtId="176" fontId="23" fillId="0" borderId="73" xfId="1" applyNumberFormat="1" applyFont="1" applyFill="1" applyBorder="1" applyAlignment="1">
      <alignment vertical="center" shrinkToFit="1"/>
    </xf>
    <xf numFmtId="176" fontId="23" fillId="0" borderId="74" xfId="1" applyNumberFormat="1" applyFont="1" applyFill="1" applyBorder="1" applyAlignment="1">
      <alignment vertical="center" shrinkToFit="1"/>
    </xf>
    <xf numFmtId="176" fontId="23" fillId="0" borderId="50" xfId="1" applyNumberFormat="1" applyFont="1" applyFill="1" applyBorder="1" applyAlignment="1">
      <alignment vertical="center" shrinkToFit="1"/>
    </xf>
    <xf numFmtId="176" fontId="23" fillId="0" borderId="32" xfId="1" applyNumberFormat="1" applyFont="1" applyFill="1" applyBorder="1" applyAlignment="1">
      <alignment vertical="center" shrinkToFit="1"/>
    </xf>
    <xf numFmtId="176" fontId="23" fillId="0" borderId="48" xfId="1" applyNumberFormat="1" applyFont="1" applyFill="1" applyBorder="1" applyAlignment="1">
      <alignment horizontal="right" vertical="center" shrinkToFit="1"/>
    </xf>
    <xf numFmtId="176" fontId="23" fillId="0" borderId="49" xfId="1" applyNumberFormat="1" applyFont="1" applyFill="1" applyBorder="1" applyAlignment="1">
      <alignment horizontal="right" vertical="center" shrinkToFit="1"/>
    </xf>
    <xf numFmtId="176" fontId="23" fillId="0" borderId="73" xfId="1" applyNumberFormat="1" applyFont="1" applyFill="1" applyBorder="1" applyAlignment="1">
      <alignment horizontal="right" vertical="center" shrinkToFit="1"/>
    </xf>
    <xf numFmtId="176" fontId="23" fillId="0" borderId="74" xfId="1" applyNumberFormat="1" applyFont="1" applyFill="1" applyBorder="1" applyAlignment="1">
      <alignment horizontal="right" vertical="center" shrinkToFit="1"/>
    </xf>
    <xf numFmtId="176" fontId="23" fillId="0" borderId="50" xfId="1" applyNumberFormat="1" applyFont="1" applyFill="1" applyBorder="1" applyAlignment="1">
      <alignment horizontal="right" vertical="center" shrinkToFit="1"/>
    </xf>
    <xf numFmtId="176" fontId="23" fillId="0" borderId="32" xfId="1" applyNumberFormat="1" applyFont="1" applyFill="1" applyBorder="1" applyAlignment="1">
      <alignment horizontal="right" vertical="center" shrinkToFit="1"/>
    </xf>
    <xf numFmtId="0" fontId="41" fillId="0" borderId="13" xfId="0" applyFont="1" applyBorder="1" applyAlignment="1">
      <alignment horizontal="center" vertical="center"/>
    </xf>
    <xf numFmtId="176" fontId="23" fillId="0" borderId="51" xfId="1" applyNumberFormat="1" applyFont="1" applyFill="1" applyBorder="1" applyAlignment="1">
      <alignment vertical="center" shrinkToFit="1"/>
    </xf>
    <xf numFmtId="176" fontId="23" fillId="0" borderId="52" xfId="1" applyNumberFormat="1" applyFont="1" applyFill="1" applyBorder="1" applyAlignment="1">
      <alignment vertical="center" shrinkToFit="1"/>
    </xf>
    <xf numFmtId="176" fontId="23" fillId="0" borderId="75" xfId="1" applyNumberFormat="1" applyFont="1" applyFill="1" applyBorder="1" applyAlignment="1">
      <alignment vertical="center" shrinkToFit="1"/>
    </xf>
    <xf numFmtId="176" fontId="23" fillId="0" borderId="76" xfId="1" applyNumberFormat="1" applyFont="1" applyFill="1" applyBorder="1" applyAlignment="1">
      <alignment vertical="center" shrinkToFit="1"/>
    </xf>
    <xf numFmtId="176" fontId="23" fillId="0" borderId="53" xfId="1" applyNumberFormat="1" applyFont="1" applyFill="1" applyBorder="1" applyAlignment="1">
      <alignment vertical="center" shrinkToFit="1"/>
    </xf>
    <xf numFmtId="176" fontId="23" fillId="0" borderId="33" xfId="1" applyNumberFormat="1" applyFont="1" applyFill="1" applyBorder="1" applyAlignment="1">
      <alignment vertical="center" shrinkToFit="1"/>
    </xf>
    <xf numFmtId="0" fontId="41" fillId="0" borderId="7" xfId="0" applyFont="1" applyBorder="1" applyAlignment="1">
      <alignment horizontal="center" vertical="center"/>
    </xf>
    <xf numFmtId="38" fontId="23" fillId="0" borderId="102" xfId="1" applyFont="1" applyFill="1" applyBorder="1" applyAlignment="1">
      <alignment vertical="center" shrinkToFit="1"/>
    </xf>
    <xf numFmtId="0" fontId="41" fillId="0" borderId="19" xfId="0" applyFont="1" applyBorder="1" applyAlignment="1">
      <alignment horizontal="center" vertical="center"/>
    </xf>
    <xf numFmtId="176" fontId="23" fillId="0" borderId="57" xfId="1" applyNumberFormat="1" applyFont="1" applyBorder="1" applyAlignment="1">
      <alignment vertical="center" shrinkToFit="1"/>
    </xf>
    <xf numFmtId="176" fontId="23" fillId="0" borderId="58" xfId="1" applyNumberFormat="1" applyFont="1" applyBorder="1" applyAlignment="1">
      <alignment vertical="center" shrinkToFit="1"/>
    </xf>
    <xf numFmtId="176" fontId="23" fillId="0" borderId="66" xfId="1" applyNumberFormat="1" applyFont="1" applyBorder="1" applyAlignment="1">
      <alignment vertical="center" shrinkToFit="1"/>
    </xf>
    <xf numFmtId="176" fontId="23" fillId="0" borderId="69" xfId="1" applyNumberFormat="1" applyFont="1" applyBorder="1" applyAlignment="1">
      <alignment vertical="center" shrinkToFit="1"/>
    </xf>
    <xf numFmtId="176" fontId="23" fillId="0" borderId="59" xfId="1" applyNumberFormat="1" applyFont="1" applyBorder="1" applyAlignment="1">
      <alignment vertical="center" shrinkToFit="1"/>
    </xf>
    <xf numFmtId="176" fontId="23" fillId="0" borderId="22" xfId="1" applyNumberFormat="1" applyFont="1" applyFill="1" applyBorder="1" applyAlignment="1">
      <alignment vertical="center" shrinkToFit="1"/>
    </xf>
    <xf numFmtId="0" fontId="11" fillId="0" borderId="0" xfId="0" applyFont="1" applyAlignment="1">
      <alignment vertical="center"/>
    </xf>
    <xf numFmtId="0" fontId="18" fillId="0" borderId="0" xfId="0" applyFont="1" applyAlignment="1">
      <alignment vertical="top"/>
    </xf>
    <xf numFmtId="0" fontId="6" fillId="0" borderId="34"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39" xfId="0" applyFont="1" applyFill="1" applyBorder="1" applyAlignment="1">
      <alignment horizontal="center" vertical="center"/>
    </xf>
    <xf numFmtId="0" fontId="6" fillId="0" borderId="40" xfId="0" applyFont="1" applyFill="1" applyBorder="1" applyAlignment="1">
      <alignment horizontal="center" vertical="center"/>
    </xf>
    <xf numFmtId="0" fontId="6" fillId="0" borderId="0" xfId="0" applyFont="1" applyFill="1" applyBorder="1">
      <alignment vertical="center"/>
    </xf>
    <xf numFmtId="176" fontId="23" fillId="0" borderId="48" xfId="1" applyNumberFormat="1" applyFont="1" applyBorder="1" applyAlignment="1">
      <alignment vertical="center" shrinkToFit="1"/>
    </xf>
    <xf numFmtId="176" fontId="23" fillId="0" borderId="49" xfId="1" applyNumberFormat="1" applyFont="1" applyBorder="1" applyAlignment="1">
      <alignment vertical="center" shrinkToFit="1"/>
    </xf>
    <xf numFmtId="176" fontId="23" fillId="0" borderId="73" xfId="1" applyNumberFormat="1" applyFont="1" applyBorder="1" applyAlignment="1">
      <alignment vertical="center" shrinkToFit="1"/>
    </xf>
    <xf numFmtId="176" fontId="23" fillId="0" borderId="74" xfId="1" applyNumberFormat="1" applyFont="1" applyBorder="1" applyAlignment="1">
      <alignment vertical="center" shrinkToFit="1"/>
    </xf>
    <xf numFmtId="176" fontId="23" fillId="0" borderId="50" xfId="1" applyNumberFormat="1" applyFont="1" applyBorder="1" applyAlignment="1">
      <alignment vertical="center" shrinkToFit="1"/>
    </xf>
    <xf numFmtId="176" fontId="23" fillId="0" borderId="48" xfId="1" applyNumberFormat="1" applyFont="1" applyBorder="1" applyAlignment="1">
      <alignment horizontal="right" vertical="center" shrinkToFit="1"/>
    </xf>
    <xf numFmtId="176" fontId="23" fillId="0" borderId="49" xfId="1" applyNumberFormat="1" applyFont="1" applyBorder="1" applyAlignment="1">
      <alignment horizontal="right" vertical="center" shrinkToFit="1"/>
    </xf>
    <xf numFmtId="176" fontId="23" fillId="0" borderId="73" xfId="1" applyNumberFormat="1" applyFont="1" applyBorder="1" applyAlignment="1">
      <alignment horizontal="right" vertical="center" shrinkToFit="1"/>
    </xf>
    <xf numFmtId="176" fontId="23" fillId="0" borderId="74" xfId="1" applyNumberFormat="1" applyFont="1" applyBorder="1" applyAlignment="1">
      <alignment horizontal="right" vertical="center" shrinkToFit="1"/>
    </xf>
    <xf numFmtId="176" fontId="23" fillId="0" borderId="50" xfId="1" applyNumberFormat="1" applyFont="1" applyBorder="1" applyAlignment="1">
      <alignment horizontal="right" vertical="center" shrinkToFit="1"/>
    </xf>
    <xf numFmtId="176" fontId="23" fillId="0" borderId="51" xfId="1" applyNumberFormat="1" applyFont="1" applyBorder="1" applyAlignment="1">
      <alignment vertical="center" shrinkToFit="1"/>
    </xf>
    <xf numFmtId="176" fontId="23" fillId="0" borderId="52" xfId="1" applyNumberFormat="1" applyFont="1" applyBorder="1" applyAlignment="1">
      <alignment vertical="center" shrinkToFit="1"/>
    </xf>
    <xf numFmtId="176" fontId="23" fillId="0" borderId="75" xfId="1" applyNumberFormat="1" applyFont="1" applyBorder="1" applyAlignment="1">
      <alignment vertical="center" shrinkToFit="1"/>
    </xf>
    <xf numFmtId="176" fontId="23" fillId="0" borderId="76" xfId="1" applyNumberFormat="1" applyFont="1" applyBorder="1" applyAlignment="1">
      <alignment vertical="center" shrinkToFit="1"/>
    </xf>
    <xf numFmtId="176" fontId="23" fillId="0" borderId="53" xfId="1" applyNumberFormat="1" applyFont="1" applyBorder="1" applyAlignment="1">
      <alignment vertical="center" shrinkToFit="1"/>
    </xf>
  </cellXfs>
  <cellStyles count="4">
    <cellStyle name="パーセント" xfId="2" builtinId="5"/>
    <cellStyle name="桁区切り" xfId="1" builtinId="6"/>
    <cellStyle name="桁区切り 2" xfId="3" xr:uid="{07386BFA-DBB3-4524-9E1A-E6CF3ADC2F6E}"/>
    <cellStyle name="標準" xfId="0" builtinId="0"/>
  </cellStyles>
  <dxfs count="59">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59996337778862885"/>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79998168889431442"/>
        </patternFill>
      </fill>
    </dxf>
  </dxfs>
  <tableStyles count="0" defaultTableStyle="TableStyleMedium2" defaultPivotStyle="PivotStyleLight16"/>
  <colors>
    <mruColors>
      <color rgb="FFFFF7F7"/>
      <color rgb="FFFFFFFF"/>
      <color rgb="FFF2F2F2"/>
      <color rgb="FFCCFFCC"/>
      <color rgb="FF33CC33"/>
      <color rgb="FF66FF66"/>
      <color rgb="FF404040"/>
      <color rgb="FF5D7391"/>
      <color rgb="FF7F7F7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worksheet" Target="worksheets/sheet26.xml" />
  <Relationship Id="rId39" Type="http://schemas.openxmlformats.org/officeDocument/2006/relationships/worksheet" Target="worksheets/sheet39.xml" />
  <Relationship Id="rId21" Type="http://schemas.openxmlformats.org/officeDocument/2006/relationships/worksheet" Target="worksheets/sheet21.xml" />
  <Relationship Id="rId34" Type="http://schemas.openxmlformats.org/officeDocument/2006/relationships/worksheet" Target="worksheets/sheet34.xml" />
  <Relationship Id="rId42" Type="http://schemas.openxmlformats.org/officeDocument/2006/relationships/styles" Target="styles.xml" />
  <Relationship Id="rId7" Type="http://schemas.openxmlformats.org/officeDocument/2006/relationships/worksheet" Target="worksheets/sheet7.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worksheet" Target="worksheets/sheet20.xml" />
  <Relationship Id="rId29" Type="http://schemas.openxmlformats.org/officeDocument/2006/relationships/worksheet" Target="worksheets/sheet29.xml" />
  <Relationship Id="rId41" Type="http://schemas.openxmlformats.org/officeDocument/2006/relationships/theme" Target="theme/theme1.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worksheet" Target="worksheets/sheet37.xml" />
  <Relationship Id="rId40" Type="http://schemas.openxmlformats.org/officeDocument/2006/relationships/worksheet" Target="worksheets/sheet40.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10" Type="http://schemas.openxmlformats.org/officeDocument/2006/relationships/worksheet" Target="worksheets/sheet10.xml" />
  <Relationship Id="rId19" Type="http://schemas.openxmlformats.org/officeDocument/2006/relationships/worksheet" Target="worksheets/sheet19.xml" />
  <Relationship Id="rId31" Type="http://schemas.openxmlformats.org/officeDocument/2006/relationships/worksheet" Target="worksheets/sheet31.xml" />
  <Relationship Id="rId44" Type="http://schemas.openxmlformats.org/officeDocument/2006/relationships/calcChain" Target="calcChain.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sharedStrings" Target="sharedStrings.xml" />
  <Relationship Id="rId8" Type="http://schemas.openxmlformats.org/officeDocument/2006/relationships/worksheet" Target="worksheets/sheet8.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s>
</file>

<file path=xl/charts/_rels/chart1.xml.rels>&#65279;<?xml version="1.0" encoding="utf-8" standalone="yes"?>
<Relationships xmlns="http://schemas.openxmlformats.org/package/2006/relationships">
  <Relationship Id="rId2" Type="http://schemas.microsoft.com/office/2011/relationships/chartColorStyle" Target="colors1.xml" />
  <Relationship Id="rId1" Type="http://schemas.microsoft.com/office/2011/relationships/chartStyle" Target="style1.xml" />
</Relationships>
</file>

<file path=xl/charts/_rels/chart10.xml.rels>&#65279;<?xml version="1.0" encoding="utf-8" standalone="yes"?>
<Relationships xmlns="http://schemas.openxmlformats.org/package/2006/relationships">
  <Relationship Id="rId2" Type="http://schemas.microsoft.com/office/2011/relationships/chartColorStyle" Target="colors9.xml" />
  <Relationship Id="rId1" Type="http://schemas.microsoft.com/office/2011/relationships/chartStyle" Target="style9.xml" />
</Relationships>
</file>

<file path=xl/charts/_rels/chart11.xml.rels>&#65279;<?xml version="1.0" encoding="utf-8" standalone="yes"?>
<Relationships xmlns="http://schemas.openxmlformats.org/package/2006/relationships">
  <Relationship Id="rId3" Type="http://schemas.openxmlformats.org/officeDocument/2006/relationships/themeOverride" Target="../theme/themeOverride1.xml" />
  <Relationship Id="rId2" Type="http://schemas.microsoft.com/office/2011/relationships/chartColorStyle" Target="colors10.xml" />
  <Relationship Id="rId1" Type="http://schemas.microsoft.com/office/2011/relationships/chartStyle" Target="style10.xml" />
</Relationships>
</file>

<file path=xl/charts/_rels/chart12.xml.rels>&#65279;<?xml version="1.0" encoding="utf-8" standalone="yes"?>
<Relationships xmlns="http://schemas.openxmlformats.org/package/2006/relationships">
  <Relationship Id="rId3" Type="http://schemas.openxmlformats.org/officeDocument/2006/relationships/themeOverride" Target="../theme/themeOverride2.xml" />
  <Relationship Id="rId2" Type="http://schemas.microsoft.com/office/2011/relationships/chartColorStyle" Target="colors11.xml" />
  <Relationship Id="rId1" Type="http://schemas.microsoft.com/office/2011/relationships/chartStyle" Target="style11.xml" />
</Relationships>
</file>

<file path=xl/charts/_rels/chart13.xml.rels>&#65279;<?xml version="1.0" encoding="utf-8" standalone="yes"?>
<Relationships xmlns="http://schemas.openxmlformats.org/package/2006/relationships">
  <Relationship Id="rId3" Type="http://schemas.openxmlformats.org/officeDocument/2006/relationships/themeOverride" Target="../theme/themeOverride3.xml" />
  <Relationship Id="rId2" Type="http://schemas.microsoft.com/office/2011/relationships/chartColorStyle" Target="colors12.xml" />
  <Relationship Id="rId1" Type="http://schemas.microsoft.com/office/2011/relationships/chartStyle" Target="style12.xml" />
</Relationships>
</file>

<file path=xl/charts/_rels/chart14.xml.rels>&#65279;<?xml version="1.0" encoding="utf-8" standalone="yes"?>
<Relationships xmlns="http://schemas.openxmlformats.org/package/2006/relationships">
  <Relationship Id="rId3" Type="http://schemas.openxmlformats.org/officeDocument/2006/relationships/themeOverride" Target="../theme/themeOverride4.xml" />
  <Relationship Id="rId2" Type="http://schemas.microsoft.com/office/2011/relationships/chartColorStyle" Target="colors13.xml" />
  <Relationship Id="rId1" Type="http://schemas.microsoft.com/office/2011/relationships/chartStyle" Target="style13.xml" />
</Relationships>
</file>

<file path=xl/charts/_rels/chart15.xml.rels>&#65279;<?xml version="1.0" encoding="utf-8" standalone="yes"?>
<Relationships xmlns="http://schemas.openxmlformats.org/package/2006/relationships">
  <Relationship Id="rId3" Type="http://schemas.openxmlformats.org/officeDocument/2006/relationships/themeOverride" Target="../theme/themeOverride5.xml" />
  <Relationship Id="rId2" Type="http://schemas.microsoft.com/office/2011/relationships/chartColorStyle" Target="colors14.xml" />
  <Relationship Id="rId1" Type="http://schemas.microsoft.com/office/2011/relationships/chartStyle" Target="style14.xml" />
</Relationships>
</file>

<file path=xl/charts/_rels/chart16.xml.rels>&#65279;<?xml version="1.0" encoding="utf-8" standalone="yes"?>
<Relationships xmlns="http://schemas.openxmlformats.org/package/2006/relationships">
  <Relationship Id="rId3" Type="http://schemas.openxmlformats.org/officeDocument/2006/relationships/themeOverride" Target="../theme/themeOverride6.xml" />
  <Relationship Id="rId2" Type="http://schemas.microsoft.com/office/2011/relationships/chartColorStyle" Target="colors15.xml" />
  <Relationship Id="rId1" Type="http://schemas.microsoft.com/office/2011/relationships/chartStyle" Target="style15.xml" />
</Relationships>
</file>

<file path=xl/charts/_rels/chart17.xml.rels>&#65279;<?xml version="1.0" encoding="utf-8" standalone="yes"?>
<Relationships xmlns="http://schemas.openxmlformats.org/package/2006/relationships">
  <Relationship Id="rId3" Type="http://schemas.openxmlformats.org/officeDocument/2006/relationships/themeOverride" Target="../theme/themeOverride7.xml" />
  <Relationship Id="rId2" Type="http://schemas.microsoft.com/office/2011/relationships/chartColorStyle" Target="colors16.xml" />
  <Relationship Id="rId1" Type="http://schemas.microsoft.com/office/2011/relationships/chartStyle" Target="style16.xml" />
</Relationships>
</file>

<file path=xl/charts/_rels/chart18.xml.rels>&#65279;<?xml version="1.0" encoding="utf-8" standalone="yes"?>
<Relationships xmlns="http://schemas.openxmlformats.org/package/2006/relationships">
  <Relationship Id="rId3" Type="http://schemas.openxmlformats.org/officeDocument/2006/relationships/themeOverride" Target="../theme/themeOverride8.xml" />
  <Relationship Id="rId2" Type="http://schemas.microsoft.com/office/2011/relationships/chartColorStyle" Target="colors17.xml" />
  <Relationship Id="rId1" Type="http://schemas.microsoft.com/office/2011/relationships/chartStyle" Target="style17.xml" />
</Relationships>
</file>

<file path=xl/charts/_rels/chart19.xml.rels>&#65279;<?xml version="1.0" encoding="utf-8" standalone="yes"?>
<Relationships xmlns="http://schemas.openxmlformats.org/package/2006/relationships">
  <Relationship Id="rId2" Type="http://schemas.microsoft.com/office/2011/relationships/chartColorStyle" Target="colors18.xml" />
  <Relationship Id="rId1" Type="http://schemas.microsoft.com/office/2011/relationships/chartStyle" Target="style18.xml" />
</Relationships>
</file>

<file path=xl/charts/_rels/chart2.xml.rels>&#65279;<?xml version="1.0" encoding="utf-8" standalone="yes"?>
<Relationships xmlns="http://schemas.openxmlformats.org/package/2006/relationships">
  <Relationship Id="rId2" Type="http://schemas.microsoft.com/office/2011/relationships/chartColorStyle" Target="colors2.xml" />
  <Relationship Id="rId1" Type="http://schemas.microsoft.com/office/2011/relationships/chartStyle" Target="style2.xml" />
</Relationships>
</file>

<file path=xl/charts/_rels/chart20.xml.rels>&#65279;<?xml version="1.0" encoding="utf-8" standalone="yes"?>
<Relationships xmlns="http://schemas.openxmlformats.org/package/2006/relationships">
  <Relationship Id="rId3" Type="http://schemas.openxmlformats.org/officeDocument/2006/relationships/themeOverride" Target="../theme/themeOverride9.xml" />
  <Relationship Id="rId2" Type="http://schemas.microsoft.com/office/2011/relationships/chartColorStyle" Target="colors19.xml" />
  <Relationship Id="rId1" Type="http://schemas.microsoft.com/office/2011/relationships/chartStyle" Target="style19.xml" />
</Relationships>
</file>

<file path=xl/charts/_rels/chart21.xml.rels>&#65279;<?xml version="1.0" encoding="utf-8" standalone="yes"?>
<Relationships xmlns="http://schemas.openxmlformats.org/package/2006/relationships">
  <Relationship Id="rId3" Type="http://schemas.openxmlformats.org/officeDocument/2006/relationships/themeOverride" Target="../theme/themeOverride10.xml" />
  <Relationship Id="rId2" Type="http://schemas.microsoft.com/office/2011/relationships/chartColorStyle" Target="colors20.xml" />
  <Relationship Id="rId1" Type="http://schemas.microsoft.com/office/2011/relationships/chartStyle" Target="style20.xml" />
</Relationships>
</file>

<file path=xl/charts/_rels/chart23.xml.rels>&#65279;<?xml version="1.0" encoding="utf-8" standalone="yes"?>
<Relationships xmlns="http://schemas.openxmlformats.org/package/2006/relationships">
  <Relationship Id="rId2" Type="http://schemas.microsoft.com/office/2011/relationships/chartColorStyle" Target="colors21.xml" />
  <Relationship Id="rId1" Type="http://schemas.microsoft.com/office/2011/relationships/chartStyle" Target="style21.xml" />
</Relationships>
</file>

<file path=xl/charts/_rels/chart24.xml.rels>&#65279;<?xml version="1.0" encoding="utf-8" standalone="yes"?>
<Relationships xmlns="http://schemas.openxmlformats.org/package/2006/relationships">
  <Relationship Id="rId3" Type="http://schemas.openxmlformats.org/officeDocument/2006/relationships/themeOverride" Target="../theme/themeOverride11.xml" />
  <Relationship Id="rId2" Type="http://schemas.microsoft.com/office/2011/relationships/chartColorStyle" Target="colors22.xml" />
  <Relationship Id="rId1" Type="http://schemas.microsoft.com/office/2011/relationships/chartStyle" Target="style22.xml" />
</Relationships>
</file>

<file path=xl/charts/_rels/chart25.xml.rels>&#65279;<?xml version="1.0" encoding="utf-8" standalone="yes"?>
<Relationships xmlns="http://schemas.openxmlformats.org/package/2006/relationships">
  <Relationship Id="rId3" Type="http://schemas.openxmlformats.org/officeDocument/2006/relationships/themeOverride" Target="../theme/themeOverride12.xml" />
  <Relationship Id="rId2" Type="http://schemas.microsoft.com/office/2011/relationships/chartColorStyle" Target="colors23.xml" />
  <Relationship Id="rId1" Type="http://schemas.microsoft.com/office/2011/relationships/chartStyle" Target="style23.xml" />
</Relationships>
</file>

<file path=xl/charts/_rels/chart26.xml.rels>&#65279;<?xml version="1.0" encoding="utf-8" standalone="yes"?>
<Relationships xmlns="http://schemas.openxmlformats.org/package/2006/relationships">
  <Relationship Id="rId3" Type="http://schemas.openxmlformats.org/officeDocument/2006/relationships/themeOverride" Target="../theme/themeOverride13.xml" />
  <Relationship Id="rId2" Type="http://schemas.microsoft.com/office/2011/relationships/chartColorStyle" Target="colors24.xml" />
  <Relationship Id="rId1" Type="http://schemas.microsoft.com/office/2011/relationships/chartStyle" Target="style24.xml" />
</Relationships>
</file>

<file path=xl/charts/_rels/chart27.xml.rels>&#65279;<?xml version="1.0" encoding="utf-8" standalone="yes"?>
<Relationships xmlns="http://schemas.openxmlformats.org/package/2006/relationships">
  <Relationship Id="rId2" Type="http://schemas.microsoft.com/office/2011/relationships/chartColorStyle" Target="colors25.xml" />
  <Relationship Id="rId1" Type="http://schemas.microsoft.com/office/2011/relationships/chartStyle" Target="style25.xml" />
</Relationships>
</file>

<file path=xl/charts/_rels/chart3.xml.rels>&#65279;<?xml version="1.0" encoding="utf-8" standalone="yes"?>
<Relationships xmlns="http://schemas.openxmlformats.org/package/2006/relationships">
  <Relationship Id="rId2" Type="http://schemas.microsoft.com/office/2011/relationships/chartColorStyle" Target="colors3.xml" />
  <Relationship Id="rId1" Type="http://schemas.microsoft.com/office/2011/relationships/chartStyle" Target="style3.xml" />
</Relationships>
</file>

<file path=xl/charts/_rels/chart4.xml.rels>&#65279;<?xml version="1.0" encoding="utf-8" standalone="yes"?>
<Relationships xmlns="http://schemas.openxmlformats.org/package/2006/relationships">
  <Relationship Id="rId2" Type="http://schemas.microsoft.com/office/2011/relationships/chartColorStyle" Target="colors4.xml" />
  <Relationship Id="rId1" Type="http://schemas.microsoft.com/office/2011/relationships/chartStyle" Target="style4.xml" />
</Relationships>
</file>

<file path=xl/charts/_rels/chart5.xml.rels>&#65279;<?xml version="1.0" encoding="utf-8" standalone="yes"?>
<Relationships xmlns="http://schemas.openxmlformats.org/package/2006/relationships">
  <Relationship Id="rId2" Type="http://schemas.microsoft.com/office/2011/relationships/chartColorStyle" Target="colors5.xml" />
  <Relationship Id="rId1" Type="http://schemas.microsoft.com/office/2011/relationships/chartStyle" Target="style5.xml" />
</Relationships>
</file>

<file path=xl/charts/_rels/chart6.xml.rels>&#65279;<?xml version="1.0" encoding="utf-8" standalone="yes"?>
<Relationships xmlns="http://schemas.openxmlformats.org/package/2006/relationships">
  <Relationship Id="rId2" Type="http://schemas.microsoft.com/office/2011/relationships/chartColorStyle" Target="colors6.xml" />
  <Relationship Id="rId1" Type="http://schemas.microsoft.com/office/2011/relationships/chartStyle" Target="style6.xml" />
</Relationships>
</file>

<file path=xl/charts/_rels/chart7.xml.rels>&#65279;<?xml version="1.0" encoding="utf-8" standalone="yes"?>
<Relationships xmlns="http://schemas.openxmlformats.org/package/2006/relationships">
  <Relationship Id="rId2" Type="http://schemas.microsoft.com/office/2011/relationships/chartColorStyle" Target="colors7.xml" />
  <Relationship Id="rId1" Type="http://schemas.microsoft.com/office/2011/relationships/chartStyle" Target="style7.xml" />
</Relationships>
</file>

<file path=xl/charts/_rels/chart8.xml.rels>&#65279;<?xml version="1.0" encoding="utf-8" standalone="yes"?>
<Relationships xmlns="http://schemas.openxmlformats.org/package/2006/relationships">
  <Relationship Id="rId2" Type="http://schemas.microsoft.com/office/2011/relationships/chartColorStyle" Target="colors8.xml" />
  <Relationship Id="rId1" Type="http://schemas.microsoft.com/office/2011/relationships/chartStyle" Target="style8.xml" />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8643681917211342E-2"/>
          <c:y val="6.8390370370370365E-2"/>
          <c:w val="0.87419945533769061"/>
          <c:h val="0.86019851851851847"/>
        </c:manualLayout>
      </c:layout>
      <c:lineChart>
        <c:grouping val="standard"/>
        <c:varyColors val="0"/>
        <c:ser>
          <c:idx val="0"/>
          <c:order val="0"/>
          <c:spPr>
            <a:ln w="31750" cap="rnd">
              <a:solidFill>
                <a:schemeClr val="accent1">
                  <a:lumMod val="40000"/>
                  <a:lumOff val="60000"/>
                </a:schemeClr>
              </a:solidFill>
              <a:round/>
            </a:ln>
            <a:effectLst/>
          </c:spPr>
          <c:marker>
            <c:symbol val="circle"/>
            <c:size val="12"/>
            <c:spPr>
              <a:solidFill>
                <a:schemeClr val="bg1"/>
              </a:solidFill>
              <a:ln w="31750">
                <a:solidFill>
                  <a:schemeClr val="accent1">
                    <a:lumMod val="40000"/>
                    <a:lumOff val="60000"/>
                  </a:schemeClr>
                </a:solidFill>
              </a:ln>
              <a:effectLst/>
            </c:spPr>
          </c:marker>
          <c:dLbls>
            <c:delete val="1"/>
          </c:dLbls>
          <c:cat>
            <c:strRef>
              <c:f>【本】過去20年間_P4!$U$8:$AN$8</c:f>
              <c:strCache>
                <c:ptCount val="20"/>
                <c:pt idx="0">
                  <c:v>Ｈ１１</c:v>
                </c:pt>
                <c:pt idx="1">
                  <c:v>Ｈ１２</c:v>
                </c:pt>
                <c:pt idx="2">
                  <c:v>Ｈ１３</c:v>
                </c:pt>
                <c:pt idx="3">
                  <c:v>Ｈ１４</c:v>
                </c:pt>
                <c:pt idx="4">
                  <c:v>Ｈ１５</c:v>
                </c:pt>
                <c:pt idx="5">
                  <c:v>Ｈ１６</c:v>
                </c:pt>
                <c:pt idx="6">
                  <c:v>Ｈ１７</c:v>
                </c:pt>
                <c:pt idx="7">
                  <c:v>Ｈ１８</c:v>
                </c:pt>
                <c:pt idx="8">
                  <c:v>Ｈ１９</c:v>
                </c:pt>
                <c:pt idx="9">
                  <c:v>Ｈ２０</c:v>
                </c:pt>
                <c:pt idx="10">
                  <c:v>Ｈ２１</c:v>
                </c:pt>
                <c:pt idx="11">
                  <c:v>Ｈ２２</c:v>
                </c:pt>
                <c:pt idx="12">
                  <c:v>Ｈ２３</c:v>
                </c:pt>
                <c:pt idx="13">
                  <c:v>Ｈ２４</c:v>
                </c:pt>
                <c:pt idx="14">
                  <c:v>Ｈ２５</c:v>
                </c:pt>
                <c:pt idx="15">
                  <c:v>Ｈ２６</c:v>
                </c:pt>
                <c:pt idx="16">
                  <c:v>Ｈ２７</c:v>
                </c:pt>
                <c:pt idx="17">
                  <c:v>Ｈ２８</c:v>
                </c:pt>
                <c:pt idx="18">
                  <c:v>Ｈ２９</c:v>
                </c:pt>
                <c:pt idx="19">
                  <c:v>Ｈ３０</c:v>
                </c:pt>
              </c:strCache>
            </c:strRef>
          </c:cat>
          <c:val>
            <c:numRef>
              <c:f>【本】過去20年間_P4!$U$9:$AN$9</c:f>
              <c:numCache>
                <c:formatCode>#,##0_);[Red]\(#,##0\)</c:formatCode>
                <c:ptCount val="20"/>
                <c:pt idx="0">
                  <c:v>54553</c:v>
                </c:pt>
                <c:pt idx="1">
                  <c:v>56690</c:v>
                </c:pt>
                <c:pt idx="2">
                  <c:v>58860</c:v>
                </c:pt>
                <c:pt idx="3">
                  <c:v>62093</c:v>
                </c:pt>
                <c:pt idx="4">
                  <c:v>62551</c:v>
                </c:pt>
                <c:pt idx="5">
                  <c:v>61849</c:v>
                </c:pt>
                <c:pt idx="6">
                  <c:v>61197</c:v>
                </c:pt>
                <c:pt idx="7">
                  <c:v>62063</c:v>
                </c:pt>
                <c:pt idx="8">
                  <c:v>62645</c:v>
                </c:pt>
                <c:pt idx="9">
                  <c:v>58115.5</c:v>
                </c:pt>
                <c:pt idx="10">
                  <c:v>59209.000999999997</c:v>
                </c:pt>
                <c:pt idx="11">
                  <c:v>57237.563000000002</c:v>
                </c:pt>
                <c:pt idx="12">
                  <c:v>58174.281000000003</c:v>
                </c:pt>
                <c:pt idx="13">
                  <c:v>59196.118999999999</c:v>
                </c:pt>
                <c:pt idx="14">
                  <c:v>61189.334999999999</c:v>
                </c:pt>
                <c:pt idx="15">
                  <c:v>58989.065999999999</c:v>
                </c:pt>
                <c:pt idx="16">
                  <c:v>59723.644999999997</c:v>
                </c:pt>
                <c:pt idx="17">
                  <c:v>48544.838000000003</c:v>
                </c:pt>
                <c:pt idx="18">
                  <c:v>52186.987000000001</c:v>
                </c:pt>
              </c:numCache>
            </c:numRef>
          </c:val>
          <c:smooth val="0"/>
          <c:extLst>
            <c:ext xmlns:c16="http://schemas.microsoft.com/office/drawing/2014/chart" uri="{C3380CC4-5D6E-409C-BE32-E72D297353CC}">
              <c16:uniqueId val="{00000000-8B28-4054-8599-3B56C53E20F4}"/>
            </c:ext>
          </c:extLst>
        </c:ser>
        <c:ser>
          <c:idx val="1"/>
          <c:order val="1"/>
          <c:spPr>
            <a:ln w="31750" cap="rnd">
              <a:solidFill>
                <a:schemeClr val="bg1">
                  <a:lumMod val="85000"/>
                </a:schemeClr>
              </a:solidFill>
              <a:round/>
            </a:ln>
            <a:effectLst/>
          </c:spPr>
          <c:marker>
            <c:symbol val="circle"/>
            <c:size val="12"/>
            <c:spPr>
              <a:solidFill>
                <a:schemeClr val="bg1"/>
              </a:solidFill>
              <a:ln w="31750">
                <a:solidFill>
                  <a:schemeClr val="bg1">
                    <a:lumMod val="85000"/>
                  </a:schemeClr>
                </a:solidFill>
              </a:ln>
              <a:effectLst/>
            </c:spPr>
          </c:marker>
          <c:dPt>
            <c:idx val="19"/>
            <c:marker>
              <c:symbol val="circle"/>
              <c:size val="12"/>
              <c:spPr>
                <a:solidFill>
                  <a:schemeClr val="bg1"/>
                </a:solidFill>
                <a:ln w="31750">
                  <a:solidFill>
                    <a:schemeClr val="accent2">
                      <a:lumMod val="60000"/>
                      <a:lumOff val="40000"/>
                    </a:schemeClr>
                  </a:solidFill>
                </a:ln>
                <a:effectLst/>
              </c:spPr>
            </c:marker>
            <c:bubble3D val="0"/>
            <c:spPr>
              <a:ln w="31750" cap="rnd">
                <a:solidFill>
                  <a:schemeClr val="bg1">
                    <a:lumMod val="85000"/>
                  </a:schemeClr>
                </a:solidFill>
                <a:round/>
              </a:ln>
              <a:effectLst/>
            </c:spPr>
            <c:extLst>
              <c:ext xmlns:c16="http://schemas.microsoft.com/office/drawing/2014/chart" uri="{C3380CC4-5D6E-409C-BE32-E72D297353CC}">
                <c16:uniqueId val="{00000002-8B28-4054-8599-3B56C53E20F4}"/>
              </c:ext>
            </c:extLst>
          </c:dPt>
          <c:dLbls>
            <c:delete val="1"/>
          </c:dLbls>
          <c:cat>
            <c:strRef>
              <c:f>【本】過去20年間_P4!$U$8:$AN$8</c:f>
              <c:strCache>
                <c:ptCount val="20"/>
                <c:pt idx="0">
                  <c:v>Ｈ１１</c:v>
                </c:pt>
                <c:pt idx="1">
                  <c:v>Ｈ１２</c:v>
                </c:pt>
                <c:pt idx="2">
                  <c:v>Ｈ１３</c:v>
                </c:pt>
                <c:pt idx="3">
                  <c:v>Ｈ１４</c:v>
                </c:pt>
                <c:pt idx="4">
                  <c:v>Ｈ１５</c:v>
                </c:pt>
                <c:pt idx="5">
                  <c:v>Ｈ１６</c:v>
                </c:pt>
                <c:pt idx="6">
                  <c:v>Ｈ１７</c:v>
                </c:pt>
                <c:pt idx="7">
                  <c:v>Ｈ１８</c:v>
                </c:pt>
                <c:pt idx="8">
                  <c:v>Ｈ１９</c:v>
                </c:pt>
                <c:pt idx="9">
                  <c:v>Ｈ２０</c:v>
                </c:pt>
                <c:pt idx="10">
                  <c:v>Ｈ２１</c:v>
                </c:pt>
                <c:pt idx="11">
                  <c:v>Ｈ２２</c:v>
                </c:pt>
                <c:pt idx="12">
                  <c:v>Ｈ２３</c:v>
                </c:pt>
                <c:pt idx="13">
                  <c:v>Ｈ２４</c:v>
                </c:pt>
                <c:pt idx="14">
                  <c:v>Ｈ２５</c:v>
                </c:pt>
                <c:pt idx="15">
                  <c:v>Ｈ２６</c:v>
                </c:pt>
                <c:pt idx="16">
                  <c:v>Ｈ２７</c:v>
                </c:pt>
                <c:pt idx="17">
                  <c:v>Ｈ２８</c:v>
                </c:pt>
                <c:pt idx="18">
                  <c:v>Ｈ２９</c:v>
                </c:pt>
                <c:pt idx="19">
                  <c:v>Ｈ３０</c:v>
                </c:pt>
              </c:strCache>
            </c:strRef>
          </c:cat>
          <c:val>
            <c:numRef>
              <c:f>【本】過去20年間_P4!$U$10:$AN$10</c:f>
              <c:numCache>
                <c:formatCode>#,##0_);[Red]\(#,##0\)</c:formatCode>
                <c:ptCount val="20"/>
                <c:pt idx="12">
                  <c:v>19567</c:v>
                </c:pt>
                <c:pt idx="13">
                  <c:v>24729</c:v>
                </c:pt>
                <c:pt idx="14">
                  <c:v>34028</c:v>
                </c:pt>
                <c:pt idx="15">
                  <c:v>25782</c:v>
                </c:pt>
                <c:pt idx="16">
                  <c:v>29040</c:v>
                </c:pt>
                <c:pt idx="17">
                  <c:v>29544</c:v>
                </c:pt>
                <c:pt idx="18">
                  <c:v>32089.367075708255</c:v>
                </c:pt>
                <c:pt idx="19">
                  <c:v>29755.9248814153</c:v>
                </c:pt>
              </c:numCache>
            </c:numRef>
          </c:val>
          <c:smooth val="0"/>
          <c:extLst>
            <c:ext xmlns:c16="http://schemas.microsoft.com/office/drawing/2014/chart" uri="{C3380CC4-5D6E-409C-BE32-E72D297353CC}">
              <c16:uniqueId val="{00000001-8B28-4054-8599-3B56C53E20F4}"/>
            </c:ext>
          </c:extLst>
        </c:ser>
        <c:dLbls>
          <c:dLblPos val="ctr"/>
          <c:showLegendKey val="0"/>
          <c:showVal val="1"/>
          <c:showCatName val="0"/>
          <c:showSerName val="0"/>
          <c:showPercent val="0"/>
          <c:showBubbleSize val="0"/>
        </c:dLbls>
        <c:marker val="1"/>
        <c:smooth val="0"/>
        <c:axId val="859010607"/>
        <c:axId val="816796655"/>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min val="1000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sz="800">
                    <a:solidFill>
                      <a:srgbClr val="404040"/>
                    </a:solidFill>
                  </a:rPr>
                  <a:t>（ 千人 ）</a:t>
                </a:r>
              </a:p>
            </c:rich>
          </c:tx>
          <c:layout>
            <c:manualLayout>
              <c:xMode val="edge"/>
              <c:yMode val="edge"/>
              <c:x val="2.5032679738562089E-2"/>
              <c:y val="1.8550925925925929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32086614173226E-2"/>
          <c:y val="9.0024739730500195E-2"/>
          <c:w val="0.80028816710411199"/>
          <c:h val="0.66512526843235509"/>
        </c:manualLayout>
      </c:layout>
      <c:barChart>
        <c:barDir val="col"/>
        <c:grouping val="stacked"/>
        <c:varyColors val="0"/>
        <c:ser>
          <c:idx val="1"/>
          <c:order val="0"/>
          <c:tx>
            <c:strRef>
              <c:f>'【本】2.地域別の延べ宿泊客数（発地区分）グラフ2_P15'!$M$32</c:f>
              <c:strCache>
                <c:ptCount val="1"/>
                <c:pt idx="0">
                  <c:v>日本人延べ宿泊客</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'【本】2.地域別の延べ宿泊客数（発地区分）グラフ2_P15'!$L$33:$L$43</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'【本】2.地域別の延べ宿泊客数（発地区分）グラフ2_P15'!$M$33:$M$43</c:f>
              <c:numCache>
                <c:formatCode>#,##0.0,;[Red]\-#,##0.0,</c:formatCode>
                <c:ptCount val="11"/>
                <c:pt idx="0">
                  <c:v>2716481.4399450021</c:v>
                </c:pt>
                <c:pt idx="1">
                  <c:v>1392359.2511553844</c:v>
                </c:pt>
                <c:pt idx="2">
                  <c:v>583668.71003660711</c:v>
                </c:pt>
                <c:pt idx="3">
                  <c:v>244184.64075317269</c:v>
                </c:pt>
                <c:pt idx="4">
                  <c:v>405579.7016337532</c:v>
                </c:pt>
                <c:pt idx="5">
                  <c:v>667662.63351354224</c:v>
                </c:pt>
                <c:pt idx="6">
                  <c:v>394328.30120782106</c:v>
                </c:pt>
                <c:pt idx="7">
                  <c:v>287183.52344457677</c:v>
                </c:pt>
                <c:pt idx="8">
                  <c:v>168132.94040452671</c:v>
                </c:pt>
                <c:pt idx="9">
                  <c:v>95552.327118169953</c:v>
                </c:pt>
                <c:pt idx="10">
                  <c:v>85016.530787443495</c:v>
                </c:pt>
              </c:numCache>
            </c:numRef>
          </c:val>
          <c:extLst>
            <c:ext xmlns:c16="http://schemas.microsoft.com/office/drawing/2014/chart" uri="{C3380CC4-5D6E-409C-BE32-E72D297353CC}">
              <c16:uniqueId val="{00000000-17E0-4F6C-BA4B-DC0681B544C2}"/>
            </c:ext>
          </c:extLst>
        </c:ser>
        <c:ser>
          <c:idx val="0"/>
          <c:order val="1"/>
          <c:tx>
            <c:strRef>
              <c:f>'【本】2.地域別の延べ宿泊客数（発地区分）グラフ2_P15'!$N$32</c:f>
              <c:strCache>
                <c:ptCount val="1"/>
                <c:pt idx="0">
                  <c:v>外国人延べ宿泊客</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dLbl>
              <c:idx val="8"/>
              <c:layout>
                <c:manualLayout>
                  <c:x val="8.5202012030225027E-17"/>
                  <c:y val="-6.2770559026197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63-4233-8E93-77E3C4009893}"/>
                </c:ext>
              </c:extLst>
            </c:dLbl>
            <c:dLbl>
              <c:idx val="9"/>
              <c:layout>
                <c:manualLayout>
                  <c:x val="0"/>
                  <c:y val="-1.2567099971015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63-4233-8E93-77E3C4009893}"/>
                </c:ext>
              </c:extLst>
            </c:dLbl>
            <c:dLbl>
              <c:idx val="10"/>
              <c:layout>
                <c:manualLayout>
                  <c:x val="0"/>
                  <c:y val="-1.571861488190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63-4233-8E93-77E3C4009893}"/>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'【本】2.地域別の延べ宿泊客数（発地区分）グラフ2_P15'!$L$33:$L$43</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'【本】2.地域別の延べ宿泊客数（発地区分）グラフ2_P15'!$N$33:$N$43</c:f>
              <c:numCache>
                <c:formatCode>#,##0.0,;[Red]\-#,##0.0,</c:formatCode>
                <c:ptCount val="11"/>
                <c:pt idx="0">
                  <c:v>359882.58392567112</c:v>
                </c:pt>
                <c:pt idx="1">
                  <c:v>456841.23214271158</c:v>
                </c:pt>
                <c:pt idx="2">
                  <c:v>10087.662670154345</c:v>
                </c:pt>
                <c:pt idx="3">
                  <c:v>13596.994447371178</c:v>
                </c:pt>
                <c:pt idx="4">
                  <c:v>95314.235029822172</c:v>
                </c:pt>
                <c:pt idx="5">
                  <c:v>45425.075979375273</c:v>
                </c:pt>
                <c:pt idx="6">
                  <c:v>7190.9077007081833</c:v>
                </c:pt>
                <c:pt idx="7">
                  <c:v>17716.506181379911</c:v>
                </c:pt>
                <c:pt idx="8">
                  <c:v>1978.3392529447772</c:v>
                </c:pt>
                <c:pt idx="9">
                  <c:v>708.37130029778064</c:v>
                </c:pt>
                <c:pt idx="10">
                  <c:v>4278.0913695637455</c:v>
                </c:pt>
              </c:numCache>
            </c:numRef>
          </c:val>
          <c:extLst>
            <c:ext xmlns:c16="http://schemas.microsoft.com/office/drawing/2014/chart" uri="{C3380CC4-5D6E-409C-BE32-E72D297353CC}">
              <c16:uniqueId val="{00000001-17E0-4F6C-BA4B-DC0681B544C2}"/>
            </c:ext>
          </c:extLst>
        </c:ser>
        <c:dLbls>
          <c:showLegendKey val="0"/>
          <c:showVal val="0"/>
          <c:showCatName val="0"/>
          <c:showSerName val="0"/>
          <c:showPercent val="0"/>
          <c:showBubbleSize val="0"/>
        </c:dLbls>
        <c:gapWidth val="70"/>
        <c:overlap val="100"/>
        <c:serLines>
          <c:spPr>
            <a:ln w="9525">
              <a:solidFill>
                <a:schemeClr val="bg1">
                  <a:lumMod val="65000"/>
                </a:schemeClr>
              </a:solidFill>
              <a:prstDash val="dash"/>
              <a:round/>
            </a:ln>
            <a:effectLst/>
          </c:spPr>
        </c:serLines>
        <c:axId val="859010607"/>
        <c:axId val="816796655"/>
      </c:barChart>
      <c:lineChart>
        <c:grouping val="standard"/>
        <c:varyColors val="0"/>
        <c:ser>
          <c:idx val="2"/>
          <c:order val="2"/>
          <c:tx>
            <c:strRef>
              <c:f>'【本】2.地域別の延べ宿泊客数（発地区分）グラフ2_P15'!$O$32</c:f>
              <c:strCache>
                <c:ptCount val="1"/>
                <c:pt idx="0">
                  <c:v>計</c:v>
                </c:pt>
              </c:strCache>
            </c:strRef>
          </c:tx>
          <c:spPr>
            <a:ln w="31750" cap="rnd">
              <a:noFill/>
              <a:round/>
            </a:ln>
            <a:effectLst/>
          </c:spPr>
          <c:marker>
            <c:symbol val="none"/>
          </c:marker>
          <c:dLbls>
            <c:dLbl>
              <c:idx val="9"/>
              <c:layout>
                <c:manualLayout>
                  <c:x val="-4.3656021664485505E-2"/>
                  <c:y val="-4.1599996823670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60-4DC0-BB01-E2E3AC999F60}"/>
                </c:ext>
              </c:extLst>
            </c:dLbl>
            <c:dLbl>
              <c:idx val="10"/>
              <c:layout>
                <c:manualLayout>
                  <c:x val="-4.3656021664485421E-2"/>
                  <c:y val="-4.4751511734554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60-4DC0-BB01-E2E3AC999F6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'【本】2.地域別の延べ宿泊客数（発地区分）グラフ2_P15'!$L$33:$L$43</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'【本】2.地域別の延べ宿泊客数（発地区分）グラフ2_P15'!$O$33:$O$43</c:f>
              <c:numCache>
                <c:formatCode>#,##0.0,;[Red]\-#,##0.0,</c:formatCode>
                <c:ptCount val="11"/>
                <c:pt idx="0">
                  <c:v>3076364.023870673</c:v>
                </c:pt>
                <c:pt idx="1">
                  <c:v>1849200.4832980961</c:v>
                </c:pt>
                <c:pt idx="2">
                  <c:v>593756.37270676147</c:v>
                </c:pt>
                <c:pt idx="3">
                  <c:v>257781.63520054385</c:v>
                </c:pt>
                <c:pt idx="4">
                  <c:v>500893.9366635753</c:v>
                </c:pt>
                <c:pt idx="5">
                  <c:v>713087.70949291752</c:v>
                </c:pt>
                <c:pt idx="6">
                  <c:v>401519.20890852937</c:v>
                </c:pt>
                <c:pt idx="7">
                  <c:v>304900.02962595673</c:v>
                </c:pt>
                <c:pt idx="8">
                  <c:v>170111.27965747149</c:v>
                </c:pt>
                <c:pt idx="9">
                  <c:v>96260.698418467713</c:v>
                </c:pt>
                <c:pt idx="10">
                  <c:v>89294.622157007252</c:v>
                </c:pt>
              </c:numCache>
            </c:numRef>
          </c:val>
          <c:smooth val="0"/>
          <c:extLst>
            <c:ext xmlns:c16="http://schemas.microsoft.com/office/drawing/2014/chart" uri="{C3380CC4-5D6E-409C-BE32-E72D297353CC}">
              <c16:uniqueId val="{00000002-17E0-4F6C-BA4B-DC0681B544C2}"/>
            </c:ext>
          </c:extLst>
        </c:ser>
        <c:dLbls>
          <c:showLegendKey val="0"/>
          <c:showVal val="0"/>
          <c:showCatName val="0"/>
          <c:showSerName val="0"/>
          <c:showPercent val="0"/>
          <c:showBubbleSize val="0"/>
        </c:dLbls>
        <c:marker val="1"/>
        <c:smooth val="0"/>
        <c:axId val="1659431728"/>
        <c:axId val="2045794928"/>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vert="eaVert"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min val="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a:t>（ 千人 ）</a:t>
                </a:r>
              </a:p>
            </c:rich>
          </c:tx>
          <c:layout>
            <c:manualLayout>
              <c:xMode val="edge"/>
              <c:yMode val="edge"/>
              <c:x val="2.647364391951006E-2"/>
              <c:y val="2.0949151690966859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2045794928"/>
        <c:scaling>
          <c:orientation val="minMax"/>
        </c:scaling>
        <c:delete val="1"/>
        <c:axPos val="r"/>
        <c:numFmt formatCode="#,##0.0,;[Red]\-#,##0.0," sourceLinked="1"/>
        <c:majorTickMark val="out"/>
        <c:minorTickMark val="none"/>
        <c:tickLblPos val="nextTo"/>
        <c:crossAx val="1659431728"/>
        <c:crosses val="max"/>
        <c:crossBetween val="between"/>
      </c:valAx>
      <c:catAx>
        <c:axId val="1659431728"/>
        <c:scaling>
          <c:orientation val="minMax"/>
        </c:scaling>
        <c:delete val="1"/>
        <c:axPos val="b"/>
        <c:numFmt formatCode="General" sourceLinked="1"/>
        <c:majorTickMark val="out"/>
        <c:minorTickMark val="none"/>
        <c:tickLblPos val="nextTo"/>
        <c:crossAx val="2045794928"/>
        <c:crosses val="autoZero"/>
        <c:auto val="1"/>
        <c:lblAlgn val="ctr"/>
        <c:lblOffset val="100"/>
        <c:noMultiLvlLbl val="0"/>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61111111111112"/>
          <c:y val="6.201695548290382E-2"/>
          <c:w val="0.85110582531350265"/>
          <c:h val="0.59811637580390176"/>
        </c:manualLayout>
      </c:layout>
      <c:barChart>
        <c:barDir val="col"/>
        <c:grouping val="stacked"/>
        <c:varyColors val="0"/>
        <c:ser>
          <c:idx val="2"/>
          <c:order val="0"/>
          <c:tx>
            <c:strRef>
              <c:f>'【本】2.地域別の延べ宿泊客数（ALL）グラフ1_P20'!$L$9</c:f>
              <c:strCache>
                <c:ptCount val="1"/>
                <c:pt idx="0">
                  <c:v>熊本市</c:v>
                </c:pt>
              </c:strCache>
            </c:strRef>
          </c:tx>
          <c:spPr>
            <a:solidFill>
              <a:schemeClr val="accent1"/>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'【本】2.地域別の延べ宿泊客数（ALL）グラフ1_P20'!$M$9:$X$9</c:f>
              <c:numCache>
                <c:formatCode>#,##0.0,;[Red]\-#,##0.0,</c:formatCode>
                <c:ptCount val="12"/>
                <c:pt idx="0">
                  <c:v>226641</c:v>
                </c:pt>
                <c:pt idx="1">
                  <c:v>231338</c:v>
                </c:pt>
                <c:pt idx="2">
                  <c:v>272514</c:v>
                </c:pt>
                <c:pt idx="3">
                  <c:v>250182</c:v>
                </c:pt>
                <c:pt idx="4">
                  <c:v>258642</c:v>
                </c:pt>
                <c:pt idx="5">
                  <c:v>243537</c:v>
                </c:pt>
                <c:pt idx="6">
                  <c:v>259195</c:v>
                </c:pt>
                <c:pt idx="7">
                  <c:v>287892</c:v>
                </c:pt>
                <c:pt idx="8">
                  <c:v>239926</c:v>
                </c:pt>
                <c:pt idx="9">
                  <c:v>267501</c:v>
                </c:pt>
                <c:pt idx="10">
                  <c:v>263420</c:v>
                </c:pt>
                <c:pt idx="11">
                  <c:v>275576</c:v>
                </c:pt>
              </c:numCache>
            </c:numRef>
          </c:val>
          <c:extLst>
            <c:ext xmlns:c16="http://schemas.microsoft.com/office/drawing/2014/chart" uri="{C3380CC4-5D6E-409C-BE32-E72D297353CC}">
              <c16:uniqueId val="{00000000-1A20-4797-A380-66E4433E5834}"/>
            </c:ext>
          </c:extLst>
        </c:ser>
        <c:ser>
          <c:idx val="3"/>
          <c:order val="1"/>
          <c:tx>
            <c:strRef>
              <c:f>'【本】2.地域別の延べ宿泊客数（ALL）グラフ1_P20'!$L$10</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'【本】2.地域別の延べ宿泊客数（ALL）グラフ1_P20'!$M$10:$X$10</c:f>
              <c:numCache>
                <c:formatCode>#,##0.0,;[Red]\-#,##0.0,</c:formatCode>
                <c:ptCount val="12"/>
                <c:pt idx="0">
                  <c:v>119579</c:v>
                </c:pt>
                <c:pt idx="1">
                  <c:v>109197</c:v>
                </c:pt>
                <c:pt idx="2">
                  <c:v>164067</c:v>
                </c:pt>
                <c:pt idx="3">
                  <c:v>162866</c:v>
                </c:pt>
                <c:pt idx="4">
                  <c:v>168787</c:v>
                </c:pt>
                <c:pt idx="5">
                  <c:v>109743</c:v>
                </c:pt>
                <c:pt idx="6">
                  <c:v>155231</c:v>
                </c:pt>
                <c:pt idx="7">
                  <c:v>240036</c:v>
                </c:pt>
                <c:pt idx="8">
                  <c:v>164656</c:v>
                </c:pt>
                <c:pt idx="9">
                  <c:v>160356</c:v>
                </c:pt>
                <c:pt idx="10">
                  <c:v>164453</c:v>
                </c:pt>
                <c:pt idx="11">
                  <c:v>130229</c:v>
                </c:pt>
              </c:numCache>
            </c:numRef>
          </c:val>
          <c:extLst>
            <c:ext xmlns:c16="http://schemas.microsoft.com/office/drawing/2014/chart" uri="{C3380CC4-5D6E-409C-BE32-E72D297353CC}">
              <c16:uniqueId val="{00000001-1A20-4797-A380-66E4433E5834}"/>
            </c:ext>
          </c:extLst>
        </c:ser>
        <c:ser>
          <c:idx val="4"/>
          <c:order val="2"/>
          <c:tx>
            <c:strRef>
              <c:f>'【本】2.地域別の延べ宿泊客数（ALL）グラフ1_P20'!$L$11</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'【本】2.地域別の延べ宿泊客数（ALL）グラフ1_P20'!$M$11:$X$11</c:f>
              <c:numCache>
                <c:formatCode>#,##0.0,;[Red]\-#,##0.0,</c:formatCode>
                <c:ptCount val="12"/>
                <c:pt idx="0">
                  <c:v>34495</c:v>
                </c:pt>
                <c:pt idx="1">
                  <c:v>34880</c:v>
                </c:pt>
                <c:pt idx="2">
                  <c:v>48777</c:v>
                </c:pt>
                <c:pt idx="3">
                  <c:v>54891</c:v>
                </c:pt>
                <c:pt idx="4">
                  <c:v>59740</c:v>
                </c:pt>
                <c:pt idx="5">
                  <c:v>46226</c:v>
                </c:pt>
                <c:pt idx="6">
                  <c:v>46929</c:v>
                </c:pt>
                <c:pt idx="7">
                  <c:v>73261</c:v>
                </c:pt>
                <c:pt idx="8">
                  <c:v>48829</c:v>
                </c:pt>
                <c:pt idx="9">
                  <c:v>49968</c:v>
                </c:pt>
                <c:pt idx="10">
                  <c:v>54831</c:v>
                </c:pt>
                <c:pt idx="11">
                  <c:v>40929</c:v>
                </c:pt>
              </c:numCache>
            </c:numRef>
          </c:val>
          <c:extLst>
            <c:ext xmlns:c16="http://schemas.microsoft.com/office/drawing/2014/chart" uri="{C3380CC4-5D6E-409C-BE32-E72D297353CC}">
              <c16:uniqueId val="{00000002-1A20-4797-A380-66E4433E5834}"/>
            </c:ext>
          </c:extLst>
        </c:ser>
        <c:ser>
          <c:idx val="5"/>
          <c:order val="3"/>
          <c:tx>
            <c:strRef>
              <c:f>'【本】2.地域別の延べ宿泊客数（ALL）グラフ1_P20'!$L$12</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'【本】2.地域別の延べ宿泊客数（ALL）グラフ1_P20'!$M$12:$X$12</c:f>
              <c:numCache>
                <c:formatCode>#,##0.0,;[Red]\-#,##0.0,</c:formatCode>
                <c:ptCount val="12"/>
                <c:pt idx="0">
                  <c:v>17773</c:v>
                </c:pt>
                <c:pt idx="1">
                  <c:v>18299</c:v>
                </c:pt>
                <c:pt idx="2">
                  <c:v>25250</c:v>
                </c:pt>
                <c:pt idx="3">
                  <c:v>19807</c:v>
                </c:pt>
                <c:pt idx="4">
                  <c:v>21773</c:v>
                </c:pt>
                <c:pt idx="5">
                  <c:v>18063</c:v>
                </c:pt>
                <c:pt idx="6">
                  <c:v>21455</c:v>
                </c:pt>
                <c:pt idx="7">
                  <c:v>25805</c:v>
                </c:pt>
                <c:pt idx="8">
                  <c:v>20999</c:v>
                </c:pt>
                <c:pt idx="9">
                  <c:v>22623</c:v>
                </c:pt>
                <c:pt idx="10">
                  <c:v>22682</c:v>
                </c:pt>
                <c:pt idx="11">
                  <c:v>23253</c:v>
                </c:pt>
              </c:numCache>
            </c:numRef>
          </c:val>
          <c:extLst>
            <c:ext xmlns:c16="http://schemas.microsoft.com/office/drawing/2014/chart" uri="{C3380CC4-5D6E-409C-BE32-E72D297353CC}">
              <c16:uniqueId val="{00000003-1A20-4797-A380-66E4433E5834}"/>
            </c:ext>
          </c:extLst>
        </c:ser>
        <c:ser>
          <c:idx val="6"/>
          <c:order val="4"/>
          <c:tx>
            <c:strRef>
              <c:f>'【本】2.地域別の延べ宿泊客数（ALL）グラフ1_P20'!$L$13</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'【本】2.地域別の延べ宿泊客数（ALL）グラフ1_P20'!$M$13:$X$13</c:f>
              <c:numCache>
                <c:formatCode>#,##0.0,;[Red]\-#,##0.0,</c:formatCode>
                <c:ptCount val="12"/>
                <c:pt idx="0">
                  <c:v>36998</c:v>
                </c:pt>
                <c:pt idx="1">
                  <c:v>34764</c:v>
                </c:pt>
                <c:pt idx="2">
                  <c:v>43528</c:v>
                </c:pt>
                <c:pt idx="3">
                  <c:v>40685</c:v>
                </c:pt>
                <c:pt idx="4">
                  <c:v>42588</c:v>
                </c:pt>
                <c:pt idx="5">
                  <c:v>33940</c:v>
                </c:pt>
                <c:pt idx="6">
                  <c:v>38457</c:v>
                </c:pt>
                <c:pt idx="7">
                  <c:v>53786</c:v>
                </c:pt>
                <c:pt idx="8">
                  <c:v>38637</c:v>
                </c:pt>
                <c:pt idx="9">
                  <c:v>46587</c:v>
                </c:pt>
                <c:pt idx="10">
                  <c:v>46430</c:v>
                </c:pt>
                <c:pt idx="11">
                  <c:v>44494</c:v>
                </c:pt>
              </c:numCache>
            </c:numRef>
          </c:val>
          <c:extLst>
            <c:ext xmlns:c16="http://schemas.microsoft.com/office/drawing/2014/chart" uri="{C3380CC4-5D6E-409C-BE32-E72D297353CC}">
              <c16:uniqueId val="{00000004-1A20-4797-A380-66E4433E5834}"/>
            </c:ext>
          </c:extLst>
        </c:ser>
        <c:ser>
          <c:idx val="7"/>
          <c:order val="5"/>
          <c:tx>
            <c:strRef>
              <c:f>'【本】2.地域別の延べ宿泊客数（ALL）グラフ1_P20'!$L$14</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'【本】2.地域別の延べ宿泊客数（ALL）グラフ1_P20'!$M$14:$X$14</c:f>
              <c:numCache>
                <c:formatCode>#,##0.0,;[Red]\-#,##0.0,</c:formatCode>
                <c:ptCount val="12"/>
                <c:pt idx="0">
                  <c:v>51151</c:v>
                </c:pt>
                <c:pt idx="1">
                  <c:v>51463</c:v>
                </c:pt>
                <c:pt idx="2">
                  <c:v>68298</c:v>
                </c:pt>
                <c:pt idx="3">
                  <c:v>58682</c:v>
                </c:pt>
                <c:pt idx="4">
                  <c:v>60695</c:v>
                </c:pt>
                <c:pt idx="5">
                  <c:v>53753</c:v>
                </c:pt>
                <c:pt idx="6">
                  <c:v>55680</c:v>
                </c:pt>
                <c:pt idx="7">
                  <c:v>74362</c:v>
                </c:pt>
                <c:pt idx="8">
                  <c:v>57333</c:v>
                </c:pt>
                <c:pt idx="9">
                  <c:v>60512</c:v>
                </c:pt>
                <c:pt idx="10">
                  <c:v>64434</c:v>
                </c:pt>
                <c:pt idx="11">
                  <c:v>56724</c:v>
                </c:pt>
              </c:numCache>
            </c:numRef>
          </c:val>
          <c:extLst>
            <c:ext xmlns:c16="http://schemas.microsoft.com/office/drawing/2014/chart" uri="{C3380CC4-5D6E-409C-BE32-E72D297353CC}">
              <c16:uniqueId val="{00000005-1A20-4797-A380-66E4433E5834}"/>
            </c:ext>
          </c:extLst>
        </c:ser>
        <c:ser>
          <c:idx val="8"/>
          <c:order val="6"/>
          <c:tx>
            <c:strRef>
              <c:f>'【本】2.地域別の延べ宿泊客数（ALL）グラフ1_P20'!$L$15</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'【本】2.地域別の延べ宿泊客数（ALL）グラフ1_P20'!$M$15:$X$15</c:f>
              <c:numCache>
                <c:formatCode>#,##0.0,;[Red]\-#,##0.0,</c:formatCode>
                <c:ptCount val="12"/>
                <c:pt idx="0">
                  <c:v>25173</c:v>
                </c:pt>
                <c:pt idx="1">
                  <c:v>34059</c:v>
                </c:pt>
                <c:pt idx="2">
                  <c:v>29564</c:v>
                </c:pt>
                <c:pt idx="3">
                  <c:v>35284</c:v>
                </c:pt>
                <c:pt idx="4">
                  <c:v>34724</c:v>
                </c:pt>
                <c:pt idx="5">
                  <c:v>29114</c:v>
                </c:pt>
                <c:pt idx="6">
                  <c:v>33405</c:v>
                </c:pt>
                <c:pt idx="7">
                  <c:v>40409</c:v>
                </c:pt>
                <c:pt idx="8">
                  <c:v>29953</c:v>
                </c:pt>
                <c:pt idx="9">
                  <c:v>35335</c:v>
                </c:pt>
                <c:pt idx="10">
                  <c:v>40868</c:v>
                </c:pt>
                <c:pt idx="11">
                  <c:v>33631</c:v>
                </c:pt>
              </c:numCache>
            </c:numRef>
          </c:val>
          <c:extLst>
            <c:ext xmlns:c16="http://schemas.microsoft.com/office/drawing/2014/chart" uri="{C3380CC4-5D6E-409C-BE32-E72D297353CC}">
              <c16:uniqueId val="{00000006-1A20-4797-A380-66E4433E5834}"/>
            </c:ext>
          </c:extLst>
        </c:ser>
        <c:ser>
          <c:idx val="9"/>
          <c:order val="7"/>
          <c:tx>
            <c:strRef>
              <c:f>'【本】2.地域別の延べ宿泊客数（ALL）グラフ1_P20'!$L$16</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'【本】2.地域別の延べ宿泊客数（ALL）グラフ1_P20'!$M$16:$X$16</c:f>
              <c:numCache>
                <c:formatCode>#,##0.0,;[Red]\-#,##0.0,</c:formatCode>
                <c:ptCount val="12"/>
                <c:pt idx="0">
                  <c:v>21735</c:v>
                </c:pt>
                <c:pt idx="1">
                  <c:v>23966</c:v>
                </c:pt>
                <c:pt idx="2">
                  <c:v>24974</c:v>
                </c:pt>
                <c:pt idx="3">
                  <c:v>24182</c:v>
                </c:pt>
                <c:pt idx="4">
                  <c:v>26358</c:v>
                </c:pt>
                <c:pt idx="5">
                  <c:v>23135</c:v>
                </c:pt>
                <c:pt idx="6">
                  <c:v>22899</c:v>
                </c:pt>
                <c:pt idx="7">
                  <c:v>32022</c:v>
                </c:pt>
                <c:pt idx="8">
                  <c:v>27137</c:v>
                </c:pt>
                <c:pt idx="9">
                  <c:v>23858</c:v>
                </c:pt>
                <c:pt idx="10">
                  <c:v>29599</c:v>
                </c:pt>
                <c:pt idx="11">
                  <c:v>25035</c:v>
                </c:pt>
              </c:numCache>
            </c:numRef>
          </c:val>
          <c:extLst>
            <c:ext xmlns:c16="http://schemas.microsoft.com/office/drawing/2014/chart" uri="{C3380CC4-5D6E-409C-BE32-E72D297353CC}">
              <c16:uniqueId val="{00000007-1A20-4797-A380-66E4433E5834}"/>
            </c:ext>
          </c:extLst>
        </c:ser>
        <c:ser>
          <c:idx val="10"/>
          <c:order val="8"/>
          <c:tx>
            <c:strRef>
              <c:f>'【本】2.地域別の延べ宿泊客数（ALL）グラフ1_P20'!$L$17</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'【本】2.地域別の延べ宿泊客数（ALL）グラフ1_P20'!$M$17:$X$17</c:f>
              <c:numCache>
                <c:formatCode>#,##0.0,;[Red]\-#,##0.0,</c:formatCode>
                <c:ptCount val="12"/>
                <c:pt idx="0">
                  <c:v>8700</c:v>
                </c:pt>
                <c:pt idx="1">
                  <c:v>10937</c:v>
                </c:pt>
                <c:pt idx="2">
                  <c:v>10591</c:v>
                </c:pt>
                <c:pt idx="3">
                  <c:v>15589</c:v>
                </c:pt>
                <c:pt idx="4">
                  <c:v>16045</c:v>
                </c:pt>
                <c:pt idx="5">
                  <c:v>15777</c:v>
                </c:pt>
                <c:pt idx="6">
                  <c:v>15301</c:v>
                </c:pt>
                <c:pt idx="7">
                  <c:v>18409</c:v>
                </c:pt>
                <c:pt idx="8">
                  <c:v>16993</c:v>
                </c:pt>
                <c:pt idx="9">
                  <c:v>15392</c:v>
                </c:pt>
                <c:pt idx="10">
                  <c:v>15312</c:v>
                </c:pt>
                <c:pt idx="11">
                  <c:v>11065</c:v>
                </c:pt>
              </c:numCache>
            </c:numRef>
          </c:val>
          <c:extLst>
            <c:ext xmlns:c16="http://schemas.microsoft.com/office/drawing/2014/chart" uri="{C3380CC4-5D6E-409C-BE32-E72D297353CC}">
              <c16:uniqueId val="{00000008-1A20-4797-A380-66E4433E5834}"/>
            </c:ext>
          </c:extLst>
        </c:ser>
        <c:ser>
          <c:idx val="11"/>
          <c:order val="9"/>
          <c:tx>
            <c:strRef>
              <c:f>'【本】2.地域別の延べ宿泊客数（ALL）グラフ1_P20'!$L$18</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'【本】2.地域別の延べ宿泊客数（ALL）グラフ1_P20'!$M$18:$X$18</c:f>
              <c:numCache>
                <c:formatCode>#,##0.0,;[Red]\-#,##0.0,</c:formatCode>
                <c:ptCount val="12"/>
                <c:pt idx="0">
                  <c:v>6216</c:v>
                </c:pt>
                <c:pt idx="1">
                  <c:v>5854</c:v>
                </c:pt>
                <c:pt idx="2">
                  <c:v>7868</c:v>
                </c:pt>
                <c:pt idx="3">
                  <c:v>9042</c:v>
                </c:pt>
                <c:pt idx="4">
                  <c:v>9542</c:v>
                </c:pt>
                <c:pt idx="5">
                  <c:v>8208</c:v>
                </c:pt>
                <c:pt idx="6">
                  <c:v>7686</c:v>
                </c:pt>
                <c:pt idx="7">
                  <c:v>10300</c:v>
                </c:pt>
                <c:pt idx="8">
                  <c:v>7085</c:v>
                </c:pt>
                <c:pt idx="9">
                  <c:v>8067</c:v>
                </c:pt>
                <c:pt idx="10">
                  <c:v>8579</c:v>
                </c:pt>
                <c:pt idx="11">
                  <c:v>7814</c:v>
                </c:pt>
              </c:numCache>
            </c:numRef>
          </c:val>
          <c:extLst>
            <c:ext xmlns:c16="http://schemas.microsoft.com/office/drawing/2014/chart" uri="{C3380CC4-5D6E-409C-BE32-E72D297353CC}">
              <c16:uniqueId val="{00000009-1A20-4797-A380-66E4433E5834}"/>
            </c:ext>
          </c:extLst>
        </c:ser>
        <c:ser>
          <c:idx val="12"/>
          <c:order val="10"/>
          <c:tx>
            <c:strRef>
              <c:f>'【本】2.地域別の延べ宿泊客数（ALL）グラフ1_P20'!$L$19</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'【本】2.地域別の延べ宿泊客数（ALL）グラフ1_P20'!$M$19:$X$19</c:f>
              <c:numCache>
                <c:formatCode>#,##0.0,;[Red]\-#,##0.0,</c:formatCode>
                <c:ptCount val="12"/>
                <c:pt idx="0">
                  <c:v>5890</c:v>
                </c:pt>
                <c:pt idx="1">
                  <c:v>5543</c:v>
                </c:pt>
                <c:pt idx="2">
                  <c:v>7137</c:v>
                </c:pt>
                <c:pt idx="3">
                  <c:v>8570</c:v>
                </c:pt>
                <c:pt idx="4">
                  <c:v>7885</c:v>
                </c:pt>
                <c:pt idx="5">
                  <c:v>6093</c:v>
                </c:pt>
                <c:pt idx="6">
                  <c:v>7253</c:v>
                </c:pt>
                <c:pt idx="7">
                  <c:v>11018</c:v>
                </c:pt>
                <c:pt idx="8">
                  <c:v>7331</c:v>
                </c:pt>
                <c:pt idx="9">
                  <c:v>7481</c:v>
                </c:pt>
                <c:pt idx="10">
                  <c:v>8263</c:v>
                </c:pt>
                <c:pt idx="11">
                  <c:v>6830</c:v>
                </c:pt>
              </c:numCache>
            </c:numRef>
          </c:val>
          <c:extLst>
            <c:ext xmlns:c16="http://schemas.microsoft.com/office/drawing/2014/chart" uri="{C3380CC4-5D6E-409C-BE32-E72D297353CC}">
              <c16:uniqueId val="{0000000A-1A20-4797-A380-66E4433E5834}"/>
            </c:ext>
          </c:extLst>
        </c:ser>
        <c:dLbls>
          <c:showLegendKey val="0"/>
          <c:showVal val="0"/>
          <c:showCatName val="0"/>
          <c:showSerName val="0"/>
          <c:showPercent val="0"/>
          <c:showBubbleSize val="0"/>
        </c:dLbls>
        <c:gapWidth val="100"/>
        <c:overlap val="100"/>
        <c:axId val="859010607"/>
        <c:axId val="816796655"/>
      </c:bar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5.4139508603091281E-2"/>
              <c:y val="1.4468337656623332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500" b="0" i="0" u="none" strike="noStrike" kern="1200" baseline="0">
                <a:solidFill>
                  <a:schemeClr val="dk1">
                    <a:lumMod val="75000"/>
                    <a:lumOff val="25000"/>
                  </a:schemeClr>
                </a:solidFill>
                <a:effectLst/>
                <a:latin typeface="+mj-ea"/>
                <a:ea typeface="+mj-ea"/>
                <a:cs typeface="+mn-cs"/>
              </a:defRPr>
            </a:pPr>
            <a:endParaRPr lang="ja-JP"/>
          </a:p>
        </c:txPr>
      </c:dTable>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78104575163381E-2"/>
          <c:y val="0.11902846509511389"/>
          <c:w val="0.846476195683873"/>
          <c:h val="0.76540211111381973"/>
        </c:manualLayout>
      </c:layout>
      <c:lineChart>
        <c:grouping val="standard"/>
        <c:varyColors val="0"/>
        <c:ser>
          <c:idx val="1"/>
          <c:order val="0"/>
          <c:tx>
            <c:strRef>
              <c:f>'【本】2.地域別の延べ宿泊客数（ALL）グラフ1_P20'!$L$8</c:f>
              <c:strCache>
                <c:ptCount val="1"/>
                <c:pt idx="0">
                  <c:v>H29</c:v>
                </c:pt>
              </c:strCache>
            </c:strRef>
          </c:tx>
          <c:spPr>
            <a:ln w="31750" cap="rnd">
              <a:solidFill>
                <a:schemeClr val="bg1">
                  <a:lumMod val="75000"/>
                </a:schemeClr>
              </a:solidFill>
              <a:round/>
            </a:ln>
            <a:effectLst/>
          </c:spPr>
          <c:marker>
            <c:symbol val="circle"/>
            <c:size val="12"/>
            <c:spPr>
              <a:solidFill>
                <a:sysClr val="window" lastClr="FFFFFF"/>
              </a:solidFill>
              <a:ln w="31750">
                <a:solidFill>
                  <a:schemeClr val="bg1">
                    <a:lumMod val="75000"/>
                  </a:schemeClr>
                </a:solidFill>
              </a:ln>
              <a:effectLst/>
            </c:spPr>
          </c:marker>
          <c:dPt>
            <c:idx val="19"/>
            <c:marker>
              <c:symbol val="circle"/>
              <c:size val="12"/>
              <c:spPr>
                <a:solidFill>
                  <a:sysClr val="window" lastClr="FFFFFF"/>
                </a:solidFill>
                <a:ln w="31750">
                  <a:solidFill>
                    <a:schemeClr val="bg1">
                      <a:lumMod val="75000"/>
                    </a:schemeClr>
                  </a:solidFill>
                </a:ln>
                <a:effectLst/>
              </c:spPr>
            </c:marker>
            <c:bubble3D val="0"/>
            <c:spPr>
              <a:ln w="31750" cap="rnd">
                <a:solidFill>
                  <a:schemeClr val="bg1">
                    <a:lumMod val="75000"/>
                  </a:schemeClr>
                </a:solidFill>
                <a:round/>
              </a:ln>
              <a:effectLst/>
            </c:spPr>
            <c:extLst>
              <c:ext xmlns:c16="http://schemas.microsoft.com/office/drawing/2014/chart" uri="{C3380CC4-5D6E-409C-BE32-E72D297353CC}">
                <c16:uniqueId val="{00000002-E6C8-499D-9930-6BBD2DDF5248}"/>
              </c:ext>
            </c:extLst>
          </c:dPt>
          <c:dLbls>
            <c:dLbl>
              <c:idx val="0"/>
              <c:layout>
                <c:manualLayout>
                  <c:x val="-5.1377406763556559E-2"/>
                  <c:y val="-1.6246496449436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A5-4D3F-BCAE-9F89F0D8F67C}"/>
                </c:ext>
              </c:extLst>
            </c:dLbl>
            <c:dLbl>
              <c:idx val="1"/>
              <c:layout>
                <c:manualLayout>
                  <c:x val="-5.1377406763556586E-2"/>
                  <c:y val="-1.21848723370777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A5-4D3F-BCAE-9F89F0D8F67C}"/>
                </c:ext>
              </c:extLst>
            </c:dLbl>
            <c:dLbl>
              <c:idx val="2"/>
              <c:layout>
                <c:manualLayout>
                  <c:x val="-4.9564906660635975E-2"/>
                  <c:y val="-1.624649644943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A5-4D3F-BCAE-9F89F0D8F67C}"/>
                </c:ext>
              </c:extLst>
            </c:dLbl>
            <c:dLbl>
              <c:idx val="3"/>
              <c:layout>
                <c:manualLayout>
                  <c:x val="-5.1377406763556559E-2"/>
                  <c:y val="4.061624112359234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A5-4D3F-BCAE-9F89F0D8F67C}"/>
                </c:ext>
              </c:extLst>
            </c:dLbl>
            <c:dLbl>
              <c:idx val="4"/>
              <c:layout>
                <c:manualLayout>
                  <c:x val="-5.1377406763556607E-2"/>
                  <c:y val="-8.123248224718505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A5-4D3F-BCAE-9F89F0D8F67C}"/>
                </c:ext>
              </c:extLst>
            </c:dLbl>
            <c:dLbl>
              <c:idx val="5"/>
              <c:layout>
                <c:manualLayout>
                  <c:x val="-5.1377406763556559E-2"/>
                  <c:y val="1.2184872337077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A5-4D3F-BCAE-9F89F0D8F67C}"/>
                </c:ext>
              </c:extLst>
            </c:dLbl>
            <c:dLbl>
              <c:idx val="6"/>
              <c:layout>
                <c:manualLayout>
                  <c:x val="-5.1377406763556559E-2"/>
                  <c:y val="8.123248224718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A5-4D3F-BCAE-9F89F0D8F67C}"/>
                </c:ext>
              </c:extLst>
            </c:dLbl>
            <c:dLbl>
              <c:idx val="7"/>
              <c:layout>
                <c:manualLayout>
                  <c:x val="-5.1377406763556559E-2"/>
                  <c:y val="4.061624112359234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A5-4D3F-BCAE-9F89F0D8F67C}"/>
                </c:ext>
              </c:extLst>
            </c:dLbl>
            <c:dLbl>
              <c:idx val="8"/>
              <c:layout>
                <c:manualLayout>
                  <c:x val="-5.1377406763556649E-2"/>
                  <c:y val="4.061624112359234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A5-4D3F-BCAE-9F89F0D8F67C}"/>
                </c:ext>
              </c:extLst>
            </c:dLbl>
            <c:dLbl>
              <c:idx val="9"/>
              <c:layout>
                <c:manualLayout>
                  <c:x val="-5.1377406763556559E-2"/>
                  <c:y val="4.061624112359234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A5-4D3F-BCAE-9F89F0D8F67C}"/>
                </c:ext>
              </c:extLst>
            </c:dLbl>
            <c:dLbl>
              <c:idx val="10"/>
              <c:layout>
                <c:manualLayout>
                  <c:x val="-5.1377406763556732E-2"/>
                  <c:y val="4.061624112359197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A5-4D3F-BCAE-9F89F0D8F67C}"/>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'【本】2.地域別の延べ宿泊客数（ALL）グラフ1_P20'!$M$8:$X$8</c:f>
              <c:numCache>
                <c:formatCode>#,##0.0,;[Red]\-#,##0.0,</c:formatCode>
                <c:ptCount val="12"/>
                <c:pt idx="0">
                  <c:v>567028</c:v>
                </c:pt>
                <c:pt idx="1">
                  <c:v>584289</c:v>
                </c:pt>
                <c:pt idx="2">
                  <c:v>711919</c:v>
                </c:pt>
                <c:pt idx="3">
                  <c:v>656260</c:v>
                </c:pt>
                <c:pt idx="4">
                  <c:v>725610</c:v>
                </c:pt>
                <c:pt idx="5">
                  <c:v>579609</c:v>
                </c:pt>
                <c:pt idx="6">
                  <c:v>638370</c:v>
                </c:pt>
                <c:pt idx="7">
                  <c:v>837540</c:v>
                </c:pt>
                <c:pt idx="8">
                  <c:v>633241</c:v>
                </c:pt>
                <c:pt idx="9">
                  <c:v>670311</c:v>
                </c:pt>
                <c:pt idx="10">
                  <c:v>696628</c:v>
                </c:pt>
                <c:pt idx="11">
                  <c:v>597750</c:v>
                </c:pt>
              </c:numCache>
            </c:numRef>
          </c:val>
          <c:smooth val="0"/>
          <c:extLst>
            <c:ext xmlns:c16="http://schemas.microsoft.com/office/drawing/2014/chart" uri="{C3380CC4-5D6E-409C-BE32-E72D297353CC}">
              <c16:uniqueId val="{00000003-E6C8-499D-9930-6BBD2DDF5248}"/>
            </c:ext>
          </c:extLst>
        </c:ser>
        <c:ser>
          <c:idx val="0"/>
          <c:order val="1"/>
          <c:tx>
            <c:strRef>
              <c:f>'【本】2.地域別の延べ宿泊客数（ALL）グラフ1_P20'!$L$7</c:f>
              <c:strCache>
                <c:ptCount val="1"/>
                <c:pt idx="0">
                  <c:v>H30</c:v>
                </c:pt>
              </c:strCache>
            </c:strRef>
          </c:tx>
          <c:spPr>
            <a:ln w="31750" cap="rnd">
              <a:solidFill>
                <a:schemeClr val="accent1"/>
              </a:solidFill>
              <a:round/>
            </a:ln>
            <a:effectLst/>
          </c:spPr>
          <c:marker>
            <c:symbol val="circle"/>
            <c:size val="12"/>
            <c:spPr>
              <a:solidFill>
                <a:sysClr val="window" lastClr="FFFFFF"/>
              </a:solidFill>
              <a:ln w="31750">
                <a:solidFill>
                  <a:schemeClr val="accent1"/>
                </a:solidFill>
              </a:ln>
              <a:effectLst/>
            </c:spPr>
          </c:marker>
          <c:dLbls>
            <c:dLbl>
              <c:idx val="0"/>
              <c:layout>
                <c:manualLayout>
                  <c:x val="-5.1377406763556559E-2"/>
                  <c:y val="8.123248224718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EC-4249-9BBD-7DF7C8FE005C}"/>
                </c:ext>
              </c:extLst>
            </c:dLbl>
            <c:dLbl>
              <c:idx val="1"/>
              <c:layout>
                <c:manualLayout>
                  <c:x val="-5.1377406763556586E-2"/>
                  <c:y val="-7.4462248532336804E-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EC-4249-9BBD-7DF7C8FE005C}"/>
                </c:ext>
              </c:extLst>
            </c:dLbl>
            <c:dLbl>
              <c:idx val="2"/>
              <c:layout>
                <c:manualLayout>
                  <c:x val="-5.1377406763556559E-2"/>
                  <c:y val="8.123248224718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EC-4249-9BBD-7DF7C8FE005C}"/>
                </c:ext>
              </c:extLst>
            </c:dLbl>
            <c:dLbl>
              <c:idx val="3"/>
              <c:layout>
                <c:manualLayout>
                  <c:x val="-5.1377406763556559E-2"/>
                  <c:y val="-1.2184872337077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5-4D8F-A87D-42938CDDC85E}"/>
                </c:ext>
              </c:extLst>
            </c:dLbl>
            <c:dLbl>
              <c:idx val="4"/>
              <c:layout>
                <c:manualLayout>
                  <c:x val="-5.1377406763556607E-2"/>
                  <c:y val="8.123248224718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EC-4249-9BBD-7DF7C8FE005C}"/>
                </c:ext>
              </c:extLst>
            </c:dLbl>
            <c:dLbl>
              <c:idx val="5"/>
              <c:layout>
                <c:manualLayout>
                  <c:x val="-5.1377406763556559E-2"/>
                  <c:y val="-1.6246496449436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EC-4249-9BBD-7DF7C8FE005C}"/>
                </c:ext>
              </c:extLst>
            </c:dLbl>
            <c:dLbl>
              <c:idx val="6"/>
              <c:layout>
                <c:manualLayout>
                  <c:x val="-5.1377406763556559E-2"/>
                  <c:y val="-4.06162411235930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EC-4249-9BBD-7DF7C8FE005C}"/>
                </c:ext>
              </c:extLst>
            </c:dLbl>
            <c:dLbl>
              <c:idx val="7"/>
              <c:layout>
                <c:manualLayout>
                  <c:x val="-5.1377406763556559E-2"/>
                  <c:y val="-4.061624112359271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DEC-4249-9BBD-7DF7C8FE005C}"/>
                </c:ext>
              </c:extLst>
            </c:dLbl>
            <c:dLbl>
              <c:idx val="8"/>
              <c:layout>
                <c:manualLayout>
                  <c:x val="-5.1377406763556649E-2"/>
                  <c:y val="-8.123248224718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DEC-4249-9BBD-7DF7C8FE005C}"/>
                </c:ext>
              </c:extLst>
            </c:dLbl>
            <c:dLbl>
              <c:idx val="9"/>
              <c:layout>
                <c:manualLayout>
                  <c:x val="-5.1377406763556559E-2"/>
                  <c:y val="-8.123248224718505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DEC-4249-9BBD-7DF7C8FE005C}"/>
                </c:ext>
              </c:extLst>
            </c:dLbl>
            <c:dLbl>
              <c:idx val="10"/>
              <c:layout>
                <c:manualLayout>
                  <c:x val="-5.0471156712096267E-2"/>
                  <c:y val="-8.123248224718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DEC-4249-9BBD-7DF7C8FE005C}"/>
                </c:ext>
              </c:extLst>
            </c:dLbl>
            <c:spPr>
              <a:noFill/>
              <a:ln>
                <a:noFill/>
              </a:ln>
              <a:effectLst/>
            </c:spPr>
            <c:txPr>
              <a:bodyPr rot="0" spcFirstLastPara="1" vertOverflow="ellipsis" vert="horz" wrap="square" anchor="ctr" anchorCtr="1"/>
              <a:lstStyle/>
              <a:p>
                <a:pPr>
                  <a:defRPr sz="6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'【本】2.地域別の延べ宿泊客数（ALL）グラフ1_P20'!$M$6:$X$6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'【本】2.地域別の延べ宿泊客数（ALL）グラフ1_P20'!$M$7:$X$7</c:f>
              <c:numCache>
                <c:formatCode>#,##0.0,;[Red]\-#,##0.0,</c:formatCode>
                <c:ptCount val="12"/>
                <c:pt idx="0">
                  <c:v>554349</c:v>
                </c:pt>
                <c:pt idx="1">
                  <c:v>560299</c:v>
                </c:pt>
                <c:pt idx="2">
                  <c:v>702570</c:v>
                </c:pt>
                <c:pt idx="3">
                  <c:v>679780</c:v>
                </c:pt>
                <c:pt idx="4">
                  <c:v>706780</c:v>
                </c:pt>
                <c:pt idx="5">
                  <c:v>587591</c:v>
                </c:pt>
                <c:pt idx="6">
                  <c:v>663489</c:v>
                </c:pt>
                <c:pt idx="7">
                  <c:v>867301</c:v>
                </c:pt>
                <c:pt idx="8">
                  <c:v>658881</c:v>
                </c:pt>
                <c:pt idx="9">
                  <c:v>697681</c:v>
                </c:pt>
                <c:pt idx="10">
                  <c:v>718870</c:v>
                </c:pt>
                <c:pt idx="11">
                  <c:v>655579</c:v>
                </c:pt>
              </c:numCache>
            </c:numRef>
          </c:val>
          <c:smooth val="0"/>
          <c:extLst>
            <c:ext xmlns:c16="http://schemas.microsoft.com/office/drawing/2014/chart" uri="{C3380CC4-5D6E-409C-BE32-E72D297353CC}">
              <c16:uniqueId val="{00000000-E6C8-499D-9930-6BBD2DDF5248}"/>
            </c:ext>
          </c:extLst>
        </c:ser>
        <c:dLbls>
          <c:dLblPos val="ctr"/>
          <c:showLegendKey val="0"/>
          <c:showVal val="1"/>
          <c:showCatName val="0"/>
          <c:showSerName val="0"/>
          <c:showPercent val="0"/>
          <c:showBubbleSize val="0"/>
        </c:dLbls>
        <c:marker val="1"/>
        <c:smooth val="0"/>
        <c:axId val="859010607"/>
        <c:axId val="816796655"/>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1.9417286380869064E-2"/>
              <c:y val="3.2661969885343277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107843137254902E-2"/>
          <c:y val="0.10000833333333334"/>
          <c:w val="0.85802298474945538"/>
          <c:h val="0.80978311965811967"/>
        </c:manualLayout>
      </c:layout>
      <c:barChart>
        <c:barDir val="col"/>
        <c:grouping val="stacked"/>
        <c:varyColors val="0"/>
        <c:ser>
          <c:idx val="2"/>
          <c:order val="0"/>
          <c:tx>
            <c:strRef>
              <c:f>'【本】2.地域別の延べ宿泊客数（ALL）10年グラフ2_P21'!$S$7</c:f>
              <c:strCache>
                <c:ptCount val="1"/>
                <c:pt idx="0">
                  <c:v>熊本市</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'【本】2.地域別の延べ宿泊客数（ALL）10年グラフ2_P21'!$T$7:$AD$7</c:f>
              <c:numCache>
                <c:formatCode>#,##0.0,;[Red]\-#,##0.0,</c:formatCode>
                <c:ptCount val="11"/>
                <c:pt idx="0">
                  <c:v>1907431</c:v>
                </c:pt>
                <c:pt idx="1">
                  <c:v>2096045</c:v>
                </c:pt>
                <c:pt idx="2">
                  <c:v>2228212</c:v>
                </c:pt>
                <c:pt idx="3">
                  <c:v>2345922</c:v>
                </c:pt>
                <c:pt idx="4">
                  <c:v>2430234</c:v>
                </c:pt>
                <c:pt idx="5">
                  <c:v>2479459</c:v>
                </c:pt>
                <c:pt idx="6">
                  <c:v>2637637</c:v>
                </c:pt>
                <c:pt idx="7">
                  <c:v>2531200</c:v>
                </c:pt>
                <c:pt idx="8">
                  <c:v>2759685</c:v>
                </c:pt>
              </c:numCache>
            </c:numRef>
          </c:val>
          <c:extLst>
            <c:ext xmlns:c16="http://schemas.microsoft.com/office/drawing/2014/chart" uri="{C3380CC4-5D6E-409C-BE32-E72D297353CC}">
              <c16:uniqueId val="{00000000-1A20-4797-A380-66E4433E5834}"/>
            </c:ext>
          </c:extLst>
        </c:ser>
        <c:ser>
          <c:idx val="3"/>
          <c:order val="1"/>
          <c:tx>
            <c:strRef>
              <c:f>'【本】2.地域別の延べ宿泊客数（ALL）10年グラフ2_P21'!$S$8</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'【本】2.地域別の延べ宿泊客数（ALL）10年グラフ2_P21'!$T$8:$AD$8</c:f>
              <c:numCache>
                <c:formatCode>#,##0.0,;[Red]\-#,##0.0,</c:formatCode>
                <c:ptCount val="11"/>
                <c:pt idx="0">
                  <c:v>2012076</c:v>
                </c:pt>
                <c:pt idx="1">
                  <c:v>2064891</c:v>
                </c:pt>
                <c:pt idx="2">
                  <c:v>1963263</c:v>
                </c:pt>
                <c:pt idx="3">
                  <c:v>1852442</c:v>
                </c:pt>
                <c:pt idx="4">
                  <c:v>1963425</c:v>
                </c:pt>
                <c:pt idx="5">
                  <c:v>1965667</c:v>
                </c:pt>
                <c:pt idx="6">
                  <c:v>1960469</c:v>
                </c:pt>
                <c:pt idx="7">
                  <c:v>1340544</c:v>
                </c:pt>
                <c:pt idx="8">
                  <c:v>1761464</c:v>
                </c:pt>
              </c:numCache>
            </c:numRef>
          </c:val>
          <c:extLst>
            <c:ext xmlns:c16="http://schemas.microsoft.com/office/drawing/2014/chart" uri="{C3380CC4-5D6E-409C-BE32-E72D297353CC}">
              <c16:uniqueId val="{00000001-1A20-4797-A380-66E4433E5834}"/>
            </c:ext>
          </c:extLst>
        </c:ser>
        <c:ser>
          <c:idx val="4"/>
          <c:order val="2"/>
          <c:tx>
            <c:strRef>
              <c:f>'【本】2.地域別の延べ宿泊客数（ALL）10年グラフ2_P21'!$S$9</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'【本】2.地域別の延べ宿泊客数（ALL）10年グラフ2_P21'!$T$9:$AD$9</c:f>
              <c:numCache>
                <c:formatCode>#,##0.0,;[Red]\-#,##0.0,</c:formatCode>
                <c:ptCount val="11"/>
                <c:pt idx="0">
                  <c:v>545414</c:v>
                </c:pt>
                <c:pt idx="1">
                  <c:v>513421</c:v>
                </c:pt>
                <c:pt idx="2">
                  <c:v>525288</c:v>
                </c:pt>
                <c:pt idx="3">
                  <c:v>561240</c:v>
                </c:pt>
                <c:pt idx="4">
                  <c:v>543380</c:v>
                </c:pt>
                <c:pt idx="5">
                  <c:v>520592</c:v>
                </c:pt>
                <c:pt idx="6">
                  <c:v>539489</c:v>
                </c:pt>
                <c:pt idx="7">
                  <c:v>601690</c:v>
                </c:pt>
                <c:pt idx="8">
                  <c:v>513856</c:v>
                </c:pt>
              </c:numCache>
            </c:numRef>
          </c:val>
          <c:extLst>
            <c:ext xmlns:c16="http://schemas.microsoft.com/office/drawing/2014/chart" uri="{C3380CC4-5D6E-409C-BE32-E72D297353CC}">
              <c16:uniqueId val="{00000002-1A20-4797-A380-66E4433E5834}"/>
            </c:ext>
          </c:extLst>
        </c:ser>
        <c:ser>
          <c:idx val="5"/>
          <c:order val="3"/>
          <c:tx>
            <c:strRef>
              <c:f>'【本】2.地域別の延べ宿泊客数（ALL）10年グラフ2_P21'!$S$10</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'【本】2.地域別の延べ宿泊客数（ALL）10年グラフ2_P21'!$T$10:$AD$10</c:f>
              <c:numCache>
                <c:formatCode>#,##0.0,;[Red]\-#,##0.0,</c:formatCode>
                <c:ptCount val="11"/>
                <c:pt idx="0">
                  <c:v>449400</c:v>
                </c:pt>
                <c:pt idx="1">
                  <c:v>309432</c:v>
                </c:pt>
                <c:pt idx="2">
                  <c:v>315653</c:v>
                </c:pt>
                <c:pt idx="3">
                  <c:v>311610</c:v>
                </c:pt>
                <c:pt idx="4">
                  <c:v>288364</c:v>
                </c:pt>
                <c:pt idx="5">
                  <c:v>275387</c:v>
                </c:pt>
                <c:pt idx="6">
                  <c:v>284659</c:v>
                </c:pt>
                <c:pt idx="7">
                  <c:v>314091</c:v>
                </c:pt>
                <c:pt idx="8">
                  <c:v>306569</c:v>
                </c:pt>
              </c:numCache>
            </c:numRef>
          </c:val>
          <c:extLst>
            <c:ext xmlns:c16="http://schemas.microsoft.com/office/drawing/2014/chart" uri="{C3380CC4-5D6E-409C-BE32-E72D297353CC}">
              <c16:uniqueId val="{00000003-1A20-4797-A380-66E4433E5834}"/>
            </c:ext>
          </c:extLst>
        </c:ser>
        <c:ser>
          <c:idx val="6"/>
          <c:order val="4"/>
          <c:tx>
            <c:strRef>
              <c:f>'【本】2.地域別の延べ宿泊客数（ALL）10年グラフ2_P21'!$S$11</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'【本】2.地域別の延べ宿泊客数（ALL）10年グラフ2_P21'!$T$11:$AD$11</c:f>
              <c:numCache>
                <c:formatCode>#,##0.0,;[Red]\-#,##0.0,</c:formatCode>
                <c:ptCount val="11"/>
                <c:pt idx="0">
                  <c:v>297096</c:v>
                </c:pt>
                <c:pt idx="1">
                  <c:v>327161</c:v>
                </c:pt>
                <c:pt idx="2">
                  <c:v>348102</c:v>
                </c:pt>
                <c:pt idx="3">
                  <c:v>319354</c:v>
                </c:pt>
                <c:pt idx="4">
                  <c:v>362290</c:v>
                </c:pt>
                <c:pt idx="5">
                  <c:v>364771</c:v>
                </c:pt>
                <c:pt idx="6">
                  <c:v>390763</c:v>
                </c:pt>
                <c:pt idx="7">
                  <c:v>460302</c:v>
                </c:pt>
                <c:pt idx="8">
                  <c:v>392088</c:v>
                </c:pt>
              </c:numCache>
            </c:numRef>
          </c:val>
          <c:extLst>
            <c:ext xmlns:c16="http://schemas.microsoft.com/office/drawing/2014/chart" uri="{C3380CC4-5D6E-409C-BE32-E72D297353CC}">
              <c16:uniqueId val="{00000004-1A20-4797-A380-66E4433E5834}"/>
            </c:ext>
          </c:extLst>
        </c:ser>
        <c:ser>
          <c:idx val="7"/>
          <c:order val="5"/>
          <c:tx>
            <c:strRef>
              <c:f>'【本】2.地域別の延べ宿泊客数（ALL）10年グラフ2_P21'!$S$12</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'【本】2.地域別の延べ宿泊客数（ALL）10年グラフ2_P21'!$T$12:$AD$12</c:f>
              <c:numCache>
                <c:formatCode>#,##0.0,;[Red]\-#,##0.0,</c:formatCode>
                <c:ptCount val="11"/>
                <c:pt idx="0">
                  <c:v>435274</c:v>
                </c:pt>
                <c:pt idx="1">
                  <c:v>413279</c:v>
                </c:pt>
                <c:pt idx="2">
                  <c:v>484781</c:v>
                </c:pt>
                <c:pt idx="3">
                  <c:v>461891</c:v>
                </c:pt>
                <c:pt idx="4">
                  <c:v>475962</c:v>
                </c:pt>
                <c:pt idx="5">
                  <c:v>512397</c:v>
                </c:pt>
                <c:pt idx="6">
                  <c:v>561846</c:v>
                </c:pt>
                <c:pt idx="7">
                  <c:v>639806</c:v>
                </c:pt>
                <c:pt idx="8">
                  <c:v>629394</c:v>
                </c:pt>
              </c:numCache>
            </c:numRef>
          </c:val>
          <c:extLst>
            <c:ext xmlns:c16="http://schemas.microsoft.com/office/drawing/2014/chart" uri="{C3380CC4-5D6E-409C-BE32-E72D297353CC}">
              <c16:uniqueId val="{00000005-1A20-4797-A380-66E4433E5834}"/>
            </c:ext>
          </c:extLst>
        </c:ser>
        <c:ser>
          <c:idx val="8"/>
          <c:order val="6"/>
          <c:tx>
            <c:strRef>
              <c:f>'【本】2.地域別の延べ宿泊客数（ALL）10年グラフ2_P21'!$S$13</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'【本】2.地域別の延べ宿泊客数（ALL）10年グラフ2_P21'!$T$13:$AD$13</c:f>
              <c:numCache>
                <c:formatCode>#,##0.0,;[Red]\-#,##0.0,</c:formatCode>
                <c:ptCount val="11"/>
                <c:pt idx="0">
                  <c:v>199058</c:v>
                </c:pt>
                <c:pt idx="1">
                  <c:v>221916</c:v>
                </c:pt>
                <c:pt idx="2">
                  <c:v>208408</c:v>
                </c:pt>
                <c:pt idx="3">
                  <c:v>226380</c:v>
                </c:pt>
                <c:pt idx="4">
                  <c:v>219419</c:v>
                </c:pt>
                <c:pt idx="5">
                  <c:v>267837</c:v>
                </c:pt>
                <c:pt idx="6">
                  <c:v>273682</c:v>
                </c:pt>
                <c:pt idx="7">
                  <c:v>344412</c:v>
                </c:pt>
                <c:pt idx="8">
                  <c:v>308497</c:v>
                </c:pt>
              </c:numCache>
            </c:numRef>
          </c:val>
          <c:extLst>
            <c:ext xmlns:c16="http://schemas.microsoft.com/office/drawing/2014/chart" uri="{C3380CC4-5D6E-409C-BE32-E72D297353CC}">
              <c16:uniqueId val="{00000006-1A20-4797-A380-66E4433E5834}"/>
            </c:ext>
          </c:extLst>
        </c:ser>
        <c:ser>
          <c:idx val="9"/>
          <c:order val="7"/>
          <c:tx>
            <c:strRef>
              <c:f>'【本】2.地域別の延べ宿泊客数（ALL）10年グラフ2_P21'!$S$14</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'【本】2.地域別の延べ宿泊客数（ALL）10年グラフ2_P21'!$T$14:$AD$14</c:f>
              <c:numCache>
                <c:formatCode>#,##0.0,;[Red]\-#,##0.0,</c:formatCode>
                <c:ptCount val="11"/>
                <c:pt idx="0">
                  <c:v>260793</c:v>
                </c:pt>
                <c:pt idx="1">
                  <c:v>236479</c:v>
                </c:pt>
                <c:pt idx="2">
                  <c:v>247029</c:v>
                </c:pt>
                <c:pt idx="3">
                  <c:v>244504</c:v>
                </c:pt>
                <c:pt idx="4">
                  <c:v>253756</c:v>
                </c:pt>
                <c:pt idx="5">
                  <c:v>244133</c:v>
                </c:pt>
                <c:pt idx="6">
                  <c:v>247325</c:v>
                </c:pt>
                <c:pt idx="7">
                  <c:v>247927</c:v>
                </c:pt>
                <c:pt idx="8">
                  <c:v>250220</c:v>
                </c:pt>
              </c:numCache>
            </c:numRef>
          </c:val>
          <c:extLst>
            <c:ext xmlns:c16="http://schemas.microsoft.com/office/drawing/2014/chart" uri="{C3380CC4-5D6E-409C-BE32-E72D297353CC}">
              <c16:uniqueId val="{00000007-1A20-4797-A380-66E4433E5834}"/>
            </c:ext>
          </c:extLst>
        </c:ser>
        <c:ser>
          <c:idx val="10"/>
          <c:order val="8"/>
          <c:tx>
            <c:strRef>
              <c:f>'【本】2.地域別の延べ宿泊客数（ALL）10年グラフ2_P21'!$S$15</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'【本】2.地域別の延べ宿泊客数（ALL）10年グラフ2_P21'!$T$15:$AD$15</c:f>
              <c:numCache>
                <c:formatCode>#,##0.0,;[Red]\-#,##0.0,</c:formatCode>
                <c:ptCount val="11"/>
                <c:pt idx="0">
                  <c:v>128745</c:v>
                </c:pt>
                <c:pt idx="1">
                  <c:v>113849</c:v>
                </c:pt>
                <c:pt idx="2">
                  <c:v>113970</c:v>
                </c:pt>
                <c:pt idx="3">
                  <c:v>157350</c:v>
                </c:pt>
                <c:pt idx="4">
                  <c:v>143781</c:v>
                </c:pt>
                <c:pt idx="5">
                  <c:v>144100</c:v>
                </c:pt>
                <c:pt idx="6">
                  <c:v>140431</c:v>
                </c:pt>
                <c:pt idx="7">
                  <c:v>149296</c:v>
                </c:pt>
                <c:pt idx="8">
                  <c:v>153508</c:v>
                </c:pt>
              </c:numCache>
            </c:numRef>
          </c:val>
          <c:extLst>
            <c:ext xmlns:c16="http://schemas.microsoft.com/office/drawing/2014/chart" uri="{C3380CC4-5D6E-409C-BE32-E72D297353CC}">
              <c16:uniqueId val="{00000008-1A20-4797-A380-66E4433E5834}"/>
            </c:ext>
          </c:extLst>
        </c:ser>
        <c:ser>
          <c:idx val="11"/>
          <c:order val="9"/>
          <c:tx>
            <c:strRef>
              <c:f>'【本】2.地域別の延べ宿泊客数（ALL）10年グラフ2_P21'!$S$16</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'【本】2.地域別の延べ宿泊客数（ALL）10年グラフ2_P21'!$T$16:$AD$16</c:f>
              <c:numCache>
                <c:formatCode>#,##0.0,;[Red]\-#,##0.0,</c:formatCode>
                <c:ptCount val="11"/>
                <c:pt idx="0">
                  <c:v>79866</c:v>
                </c:pt>
                <c:pt idx="1">
                  <c:v>95787</c:v>
                </c:pt>
                <c:pt idx="2">
                  <c:v>77443</c:v>
                </c:pt>
                <c:pt idx="3">
                  <c:v>76637</c:v>
                </c:pt>
                <c:pt idx="4">
                  <c:v>80178</c:v>
                </c:pt>
                <c:pt idx="5">
                  <c:v>75524</c:v>
                </c:pt>
                <c:pt idx="6">
                  <c:v>82938</c:v>
                </c:pt>
                <c:pt idx="7">
                  <c:v>67904</c:v>
                </c:pt>
                <c:pt idx="8">
                  <c:v>86083</c:v>
                </c:pt>
              </c:numCache>
            </c:numRef>
          </c:val>
          <c:extLst>
            <c:ext xmlns:c16="http://schemas.microsoft.com/office/drawing/2014/chart" uri="{C3380CC4-5D6E-409C-BE32-E72D297353CC}">
              <c16:uniqueId val="{00000009-1A20-4797-A380-66E4433E5834}"/>
            </c:ext>
          </c:extLst>
        </c:ser>
        <c:ser>
          <c:idx val="12"/>
          <c:order val="10"/>
          <c:tx>
            <c:strRef>
              <c:f>'【本】2.地域別の延べ宿泊客数（ALL）10年グラフ2_P21'!$S$17</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'【本】2.地域別の延べ宿泊客数（ALL）10年グラフ2_P21'!$T$17:$AD$17</c:f>
              <c:numCache>
                <c:formatCode>#,##0.0,;[Red]\-#,##0.0,</c:formatCode>
                <c:ptCount val="11"/>
                <c:pt idx="0">
                  <c:v>66070</c:v>
                </c:pt>
                <c:pt idx="1">
                  <c:v>74809</c:v>
                </c:pt>
                <c:pt idx="2">
                  <c:v>80618</c:v>
                </c:pt>
                <c:pt idx="3">
                  <c:v>76743</c:v>
                </c:pt>
                <c:pt idx="4">
                  <c:v>77976</c:v>
                </c:pt>
                <c:pt idx="5">
                  <c:v>74370</c:v>
                </c:pt>
                <c:pt idx="6">
                  <c:v>82975</c:v>
                </c:pt>
                <c:pt idx="7">
                  <c:v>74360</c:v>
                </c:pt>
                <c:pt idx="8">
                  <c:v>80613</c:v>
                </c:pt>
              </c:numCache>
            </c:numRef>
          </c:val>
          <c:extLst>
            <c:ext xmlns:c16="http://schemas.microsoft.com/office/drawing/2014/chart" uri="{C3380CC4-5D6E-409C-BE32-E72D297353CC}">
              <c16:uniqueId val="{0000000A-1A20-4797-A380-66E4433E5834}"/>
            </c:ext>
          </c:extLst>
        </c:ser>
        <c:ser>
          <c:idx val="1"/>
          <c:order val="12"/>
          <c:tx>
            <c:strRef>
              <c:f>'【本】2.地域別の延べ宿泊客数（ALL）10年グラフ2_P21'!$S$18</c:f>
              <c:strCache>
                <c:ptCount val="1"/>
                <c:pt idx="0">
                  <c:v>熊本市</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'【本】2.地域別の延べ宿泊客数（ALL）10年グラフ2_P21'!$T$18:$AD$18</c:f>
              <c:numCache>
                <c:formatCode>#,##0.0,;[Red]\-#,##0.0,</c:formatCode>
                <c:ptCount val="11"/>
                <c:pt idx="9">
                  <c:v>3066632</c:v>
                </c:pt>
                <c:pt idx="10">
                  <c:v>3076364</c:v>
                </c:pt>
              </c:numCache>
            </c:numRef>
          </c:val>
          <c:extLst>
            <c:ext xmlns:c16="http://schemas.microsoft.com/office/drawing/2014/chart" uri="{C3380CC4-5D6E-409C-BE32-E72D297353CC}">
              <c16:uniqueId val="{00000000-CF19-4EBB-84D7-2EB283A328D0}"/>
            </c:ext>
          </c:extLst>
        </c:ser>
        <c:ser>
          <c:idx val="13"/>
          <c:order val="13"/>
          <c:tx>
            <c:strRef>
              <c:f>'【本】2.地域別の延べ宿泊客数（ALL）10年グラフ2_P21'!$S$19</c:f>
              <c:strCache>
                <c:ptCount val="1"/>
                <c:pt idx="0">
                  <c:v>阿蘇地域</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'【本】2.地域別の延べ宿泊客数（ALL）10年グラフ2_P21'!$T$19:$AD$19</c:f>
              <c:numCache>
                <c:formatCode>#,##0.0,;[Red]\-#,##0.0,</c:formatCode>
                <c:ptCount val="11"/>
                <c:pt idx="9">
                  <c:v>1734912</c:v>
                </c:pt>
                <c:pt idx="10">
                  <c:v>1849200</c:v>
                </c:pt>
              </c:numCache>
            </c:numRef>
          </c:val>
          <c:extLst>
            <c:ext xmlns:c16="http://schemas.microsoft.com/office/drawing/2014/chart" uri="{C3380CC4-5D6E-409C-BE32-E72D297353CC}">
              <c16:uniqueId val="{00000001-CF19-4EBB-84D7-2EB283A328D0}"/>
            </c:ext>
          </c:extLst>
        </c:ser>
        <c:ser>
          <c:idx val="14"/>
          <c:order val="14"/>
          <c:tx>
            <c:strRef>
              <c:f>'【本】2.地域別の延べ宿泊客数（ALL）10年グラフ2_P21'!$S$20</c:f>
              <c:strCache>
                <c:ptCount val="1"/>
                <c:pt idx="0">
                  <c:v>天草地域</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'【本】2.地域別の延べ宿泊客数（ALL）10年グラフ2_P21'!$T$20:$AD$20</c:f>
              <c:numCache>
                <c:formatCode>#,##0.0,;[Red]\-#,##0.0,</c:formatCode>
                <c:ptCount val="11"/>
                <c:pt idx="9">
                  <c:v>515123</c:v>
                </c:pt>
                <c:pt idx="10">
                  <c:v>593756</c:v>
                </c:pt>
              </c:numCache>
            </c:numRef>
          </c:val>
          <c:extLst>
            <c:ext xmlns:c16="http://schemas.microsoft.com/office/drawing/2014/chart" uri="{C3380CC4-5D6E-409C-BE32-E72D297353CC}">
              <c16:uniqueId val="{00000002-CF19-4EBB-84D7-2EB283A328D0}"/>
            </c:ext>
          </c:extLst>
        </c:ser>
        <c:ser>
          <c:idx val="15"/>
          <c:order val="15"/>
          <c:tx>
            <c:strRef>
              <c:f>'【本】2.地域別の延べ宿泊客数（ALL）10年グラフ2_P21'!$S$21</c:f>
              <c:strCache>
                <c:ptCount val="1"/>
                <c:pt idx="0">
                  <c:v>山鹿市</c:v>
                </c:pt>
              </c:strCache>
            </c:strRef>
          </c:tx>
          <c:spPr>
            <a:solidFill>
              <a:srgbClr val="44546A">
                <a:lumMod val="20000"/>
                <a:lumOff val="8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'【本】2.地域別の延べ宿泊客数（ALL）10年グラフ2_P21'!$T$21:$AD$21</c:f>
              <c:numCache>
                <c:formatCode>#,##0.0,;[Red]\-#,##0.0,</c:formatCode>
                <c:ptCount val="11"/>
                <c:pt idx="9">
                  <c:v>251245</c:v>
                </c:pt>
                <c:pt idx="10">
                  <c:v>257782</c:v>
                </c:pt>
              </c:numCache>
            </c:numRef>
          </c:val>
          <c:extLst>
            <c:ext xmlns:c16="http://schemas.microsoft.com/office/drawing/2014/chart" uri="{C3380CC4-5D6E-409C-BE32-E72D297353CC}">
              <c16:uniqueId val="{00000003-CF19-4EBB-84D7-2EB283A328D0}"/>
            </c:ext>
          </c:extLst>
        </c:ser>
        <c:ser>
          <c:idx val="16"/>
          <c:order val="16"/>
          <c:tx>
            <c:strRef>
              <c:f>'【本】2.地域別の延べ宿泊客数（ALL）10年グラフ2_P21'!$S$22</c:f>
              <c:strCache>
                <c:ptCount val="1"/>
                <c:pt idx="0">
                  <c:v>荒尾・玉名地域</c:v>
                </c:pt>
              </c:strCache>
            </c:strRef>
          </c:tx>
          <c:spPr>
            <a:solidFill>
              <a:sysClr val="window" lastClr="FFFFFF">
                <a:lumMod val="8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'【本】2.地域別の延べ宿泊客数（ALL）10年グラフ2_P21'!$T$22:$AD$22</c:f>
              <c:numCache>
                <c:formatCode>#,##0.0,;[Red]\-#,##0.0,</c:formatCode>
                <c:ptCount val="11"/>
                <c:pt idx="9">
                  <c:v>515485</c:v>
                </c:pt>
                <c:pt idx="10">
                  <c:v>500894</c:v>
                </c:pt>
              </c:numCache>
            </c:numRef>
          </c:val>
          <c:extLst>
            <c:ext xmlns:c16="http://schemas.microsoft.com/office/drawing/2014/chart" uri="{C3380CC4-5D6E-409C-BE32-E72D297353CC}">
              <c16:uniqueId val="{00000004-CF19-4EBB-84D7-2EB283A328D0}"/>
            </c:ext>
          </c:extLst>
        </c:ser>
        <c:ser>
          <c:idx val="17"/>
          <c:order val="17"/>
          <c:tx>
            <c:strRef>
              <c:f>'【本】2.地域別の延べ宿泊客数（ALL）10年グラフ2_P21'!$S$23</c:f>
              <c:strCache>
                <c:ptCount val="1"/>
                <c:pt idx="0">
                  <c:v>菊池地域</c:v>
                </c:pt>
              </c:strCache>
            </c:strRef>
          </c:tx>
          <c:spPr>
            <a:solidFill>
              <a:sysClr val="window" lastClr="FFFFFF">
                <a:lumMod val="7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'【本】2.地域別の延べ宿泊客数（ALL）10年グラフ2_P21'!$T$23:$AD$23</c:f>
              <c:numCache>
                <c:formatCode>#,##0.0,;[Red]\-#,##0.0,</c:formatCode>
                <c:ptCount val="11"/>
                <c:pt idx="9">
                  <c:v>670490</c:v>
                </c:pt>
                <c:pt idx="10">
                  <c:v>713088</c:v>
                </c:pt>
              </c:numCache>
            </c:numRef>
          </c:val>
          <c:extLst>
            <c:ext xmlns:c16="http://schemas.microsoft.com/office/drawing/2014/chart" uri="{C3380CC4-5D6E-409C-BE32-E72D297353CC}">
              <c16:uniqueId val="{00000005-CF19-4EBB-84D7-2EB283A328D0}"/>
            </c:ext>
          </c:extLst>
        </c:ser>
        <c:ser>
          <c:idx val="18"/>
          <c:order val="18"/>
          <c:tx>
            <c:strRef>
              <c:f>'【本】2.地域別の延べ宿泊客数（ALL）10年グラフ2_P21'!$S$24</c:f>
              <c:strCache>
                <c:ptCount val="1"/>
                <c:pt idx="0">
                  <c:v>八代地域</c:v>
                </c:pt>
              </c:strCache>
            </c:strRef>
          </c:tx>
          <c:spPr>
            <a:solidFill>
              <a:sysClr val="window" lastClr="FFFFFF">
                <a:lumMod val="65000"/>
              </a:sysClr>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'【本】2.地域別の延べ宿泊客数（ALL）10年グラフ2_P21'!$T$24:$AD$24</c:f>
              <c:numCache>
                <c:formatCode>#,##0.0,;[Red]\-#,##0.0,</c:formatCode>
                <c:ptCount val="11"/>
                <c:pt idx="9">
                  <c:v>463004</c:v>
                </c:pt>
                <c:pt idx="10">
                  <c:v>401519</c:v>
                </c:pt>
              </c:numCache>
            </c:numRef>
          </c:val>
          <c:extLst>
            <c:ext xmlns:c16="http://schemas.microsoft.com/office/drawing/2014/chart" uri="{C3380CC4-5D6E-409C-BE32-E72D297353CC}">
              <c16:uniqueId val="{00000006-CF19-4EBB-84D7-2EB283A328D0}"/>
            </c:ext>
          </c:extLst>
        </c:ser>
        <c:ser>
          <c:idx val="19"/>
          <c:order val="19"/>
          <c:tx>
            <c:strRef>
              <c:f>'【本】2.地域別の延べ宿泊客数（ALL）10年グラフ2_P21'!$S$25</c:f>
              <c:strCache>
                <c:ptCount val="1"/>
                <c:pt idx="0">
                  <c:v>人吉・球磨地域</c:v>
                </c:pt>
              </c:strCache>
            </c:strRef>
          </c:tx>
          <c:spPr>
            <a:solidFill>
              <a:srgbClr val="FF5050"/>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'【本】2.地域別の延べ宿泊客数（ALL）10年グラフ2_P21'!$T$25:$AD$25</c:f>
              <c:numCache>
                <c:formatCode>#,##0.0,;[Red]\-#,##0.0,</c:formatCode>
                <c:ptCount val="11"/>
                <c:pt idx="9">
                  <c:v>336923</c:v>
                </c:pt>
                <c:pt idx="10">
                  <c:v>304900</c:v>
                </c:pt>
              </c:numCache>
            </c:numRef>
          </c:val>
          <c:extLst>
            <c:ext xmlns:c16="http://schemas.microsoft.com/office/drawing/2014/chart" uri="{C3380CC4-5D6E-409C-BE32-E72D297353CC}">
              <c16:uniqueId val="{00000007-CF19-4EBB-84D7-2EB283A328D0}"/>
            </c:ext>
          </c:extLst>
        </c:ser>
        <c:ser>
          <c:idx val="20"/>
          <c:order val="20"/>
          <c:tx>
            <c:strRef>
              <c:f>'【本】2.地域別の延べ宿泊客数（ALL）10年グラフ2_P21'!$S$26</c:f>
              <c:strCache>
                <c:ptCount val="1"/>
                <c:pt idx="0">
                  <c:v>水俣・芦北地域</c:v>
                </c:pt>
              </c:strCache>
            </c:strRef>
          </c:tx>
          <c:spPr>
            <a:solidFill>
              <a:srgbClr val="FF5050">
                <a:lumMod val="60000"/>
                <a:lumOff val="40000"/>
              </a:srgbClr>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'【本】2.地域別の延べ宿泊客数（ALL）10年グラフ2_P21'!$T$26:$AD$26</c:f>
              <c:numCache>
                <c:formatCode>#,##0.0,;[Red]\-#,##0.0,</c:formatCode>
                <c:ptCount val="11"/>
                <c:pt idx="9">
                  <c:v>179351</c:v>
                </c:pt>
                <c:pt idx="10">
                  <c:v>170111</c:v>
                </c:pt>
              </c:numCache>
            </c:numRef>
          </c:val>
          <c:extLst>
            <c:ext xmlns:c16="http://schemas.microsoft.com/office/drawing/2014/chart" uri="{C3380CC4-5D6E-409C-BE32-E72D297353CC}">
              <c16:uniqueId val="{00000008-CF19-4EBB-84D7-2EB283A328D0}"/>
            </c:ext>
          </c:extLst>
        </c:ser>
        <c:ser>
          <c:idx val="21"/>
          <c:order val="21"/>
          <c:tx>
            <c:strRef>
              <c:f>'【本】2.地域別の延べ宿泊客数（ALL）10年グラフ2_P21'!$S$27</c:f>
              <c:strCache>
                <c:ptCount val="1"/>
                <c:pt idx="0">
                  <c:v>宇城地域</c:v>
                </c:pt>
              </c:strCache>
            </c:strRef>
          </c:tx>
          <c:spPr>
            <a:solidFill>
              <a:srgbClr val="FF5050">
                <a:lumMod val="40000"/>
                <a:lumOff val="60000"/>
              </a:srgbClr>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'【本】2.地域別の延べ宿泊客数（ALL）10年グラフ2_P21'!$T$27:$AD$27</c:f>
              <c:numCache>
                <c:formatCode>#,##0.0,;[Red]\-#,##0.0,</c:formatCode>
                <c:ptCount val="11"/>
                <c:pt idx="9">
                  <c:v>82919</c:v>
                </c:pt>
                <c:pt idx="10">
                  <c:v>96261</c:v>
                </c:pt>
              </c:numCache>
            </c:numRef>
          </c:val>
          <c:extLst>
            <c:ext xmlns:c16="http://schemas.microsoft.com/office/drawing/2014/chart" uri="{C3380CC4-5D6E-409C-BE32-E72D297353CC}">
              <c16:uniqueId val="{00000009-CF19-4EBB-84D7-2EB283A328D0}"/>
            </c:ext>
          </c:extLst>
        </c:ser>
        <c:ser>
          <c:idx val="22"/>
          <c:order val="22"/>
          <c:tx>
            <c:strRef>
              <c:f>'【本】2.地域別の延べ宿泊客数（ALL）10年グラフ2_P21'!$S$28</c:f>
              <c:strCache>
                <c:ptCount val="1"/>
                <c:pt idx="0">
                  <c:v>上益城地域</c:v>
                </c:pt>
              </c:strCache>
            </c:strRef>
          </c:tx>
          <c:spPr>
            <a:solidFill>
              <a:srgbClr val="FF5050">
                <a:lumMod val="20000"/>
                <a:lumOff val="80000"/>
              </a:srgbClr>
            </a:solidFill>
            <a:ln w="9525" cap="flat" cmpd="sng" algn="ctr">
              <a:solidFill>
                <a:schemeClr val="lt1">
                  <a:alpha val="50000"/>
                </a:schemeClr>
              </a:solidFill>
              <a:round/>
            </a:ln>
            <a:effectLst/>
          </c:spPr>
          <c:invertIfNegative val="0"/>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'【本】2.地域別の延べ宿泊客数（ALL）10年グラフ2_P21'!$T$28:$AD$28</c:f>
              <c:numCache>
                <c:formatCode>#,##0.0,;[Red]\-#,##0.0,</c:formatCode>
                <c:ptCount val="11"/>
                <c:pt idx="9">
                  <c:v>82475</c:v>
                </c:pt>
                <c:pt idx="10">
                  <c:v>89295</c:v>
                </c:pt>
              </c:numCache>
            </c:numRef>
          </c:val>
          <c:extLst>
            <c:ext xmlns:c16="http://schemas.microsoft.com/office/drawing/2014/chart" uri="{C3380CC4-5D6E-409C-BE32-E72D297353CC}">
              <c16:uniqueId val="{0000000A-CF19-4EBB-84D7-2EB283A328D0}"/>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11"/>
          <c:tx>
            <c:strRef>
              <c:f>'【本】2.地域別の延べ宿泊客数（ALL）10年グラフ2_P21'!$S$29</c:f>
              <c:strCache>
                <c:ptCount val="1"/>
                <c:pt idx="0">
                  <c:v>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'【本】2.地域別の延べ宿泊客数（ALL）10年グラフ2_P21'!$T$6:$AD$6</c:f>
              <c:strCache>
                <c:ptCount val="11"/>
                <c:pt idx="0">
                  <c:v>H21</c:v>
                </c:pt>
                <c:pt idx="1">
                  <c:v>H22</c:v>
                </c:pt>
                <c:pt idx="2">
                  <c:v>H23</c:v>
                </c:pt>
                <c:pt idx="3">
                  <c:v>H24</c:v>
                </c:pt>
                <c:pt idx="4">
                  <c:v>H25</c:v>
                </c:pt>
                <c:pt idx="5">
                  <c:v>H26</c:v>
                </c:pt>
                <c:pt idx="6">
                  <c:v>H27</c:v>
                </c:pt>
                <c:pt idx="7">
                  <c:v>H28</c:v>
                </c:pt>
                <c:pt idx="8">
                  <c:v>H29</c:v>
                </c:pt>
                <c:pt idx="9">
                  <c:v>［ H29 ］</c:v>
                </c:pt>
                <c:pt idx="10">
                  <c:v>H30</c:v>
                </c:pt>
              </c:strCache>
            </c:strRef>
          </c:cat>
          <c:val>
            <c:numRef>
              <c:f>'【本】2.地域別の延べ宿泊客数（ALL）10年グラフ2_P21'!$T$29:$AD$29</c:f>
              <c:numCache>
                <c:formatCode>#,##0.0,;[Red]\-#,##0.0,</c:formatCode>
                <c:ptCount val="11"/>
                <c:pt idx="0">
                  <c:v>6381223</c:v>
                </c:pt>
                <c:pt idx="1">
                  <c:v>6467069</c:v>
                </c:pt>
                <c:pt idx="2">
                  <c:v>6592767</c:v>
                </c:pt>
                <c:pt idx="3">
                  <c:v>6634073</c:v>
                </c:pt>
                <c:pt idx="4">
                  <c:v>6838765</c:v>
                </c:pt>
                <c:pt idx="5">
                  <c:v>6924237</c:v>
                </c:pt>
                <c:pt idx="6">
                  <c:v>7202214</c:v>
                </c:pt>
                <c:pt idx="7">
                  <c:v>6771532</c:v>
                </c:pt>
                <c:pt idx="8">
                  <c:v>7241977</c:v>
                </c:pt>
                <c:pt idx="9">
                  <c:v>7898555</c:v>
                </c:pt>
                <c:pt idx="10">
                  <c:v>8053170</c:v>
                </c:pt>
              </c:numCache>
            </c:numRef>
          </c:val>
          <c:smooth val="0"/>
          <c:extLst>
            <c:ext xmlns:c16="http://schemas.microsoft.com/office/drawing/2014/chart" uri="{C3380CC4-5D6E-409C-BE32-E72D297353CC}">
              <c16:uniqueId val="{00000000-8B7C-44BB-B600-042B2BDE60AD}"/>
            </c:ext>
          </c:extLst>
        </c:ser>
        <c:dLbls>
          <c:showLegendKey val="0"/>
          <c:showVal val="0"/>
          <c:showCatName val="0"/>
          <c:showSerName val="0"/>
          <c:showPercent val="0"/>
          <c:showBubbleSize val="0"/>
        </c:dLbls>
        <c:marker val="1"/>
        <c:smooth val="0"/>
        <c:axId val="718897375"/>
        <c:axId val="11991375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3.753823529411765E-2"/>
              <c:y val="2.5323076923076924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valAx>
        <c:axId val="1199137503"/>
        <c:scaling>
          <c:orientation val="minMax"/>
        </c:scaling>
        <c:delete val="1"/>
        <c:axPos val="r"/>
        <c:numFmt formatCode="#,##0.0,;[Red]\-#,##0.0," sourceLinked="1"/>
        <c:majorTickMark val="out"/>
        <c:minorTickMark val="none"/>
        <c:tickLblPos val="nextTo"/>
        <c:crossAx val="718897375"/>
        <c:crosses val="max"/>
        <c:crossBetween val="between"/>
      </c:valAx>
      <c:catAx>
        <c:axId val="718897375"/>
        <c:scaling>
          <c:orientation val="minMax"/>
        </c:scaling>
        <c:delete val="1"/>
        <c:axPos val="b"/>
        <c:numFmt formatCode="General" sourceLinked="1"/>
        <c:majorTickMark val="out"/>
        <c:minorTickMark val="none"/>
        <c:tickLblPos val="nextTo"/>
        <c:crossAx val="1199137503"/>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61111111111112"/>
          <c:y val="6.201695548290382E-2"/>
          <c:w val="0.85110582531350265"/>
          <c:h val="0.59811637580390176"/>
        </c:manualLayout>
      </c:layout>
      <c:barChart>
        <c:barDir val="col"/>
        <c:grouping val="stacked"/>
        <c:varyColors val="0"/>
        <c:ser>
          <c:idx val="2"/>
          <c:order val="0"/>
          <c:tx>
            <c:strRef>
              <c:f>'【本】2.地域別の延べ宿泊客数（日本人）グラフ1_P26'!$L$9</c:f>
              <c:strCache>
                <c:ptCount val="1"/>
                <c:pt idx="0">
                  <c:v>熊本市</c:v>
                </c:pt>
              </c:strCache>
            </c:strRef>
          </c:tx>
          <c:spPr>
            <a:solidFill>
              <a:schemeClr val="accent1"/>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'【本】2.地域別の延べ宿泊客数（日本人）グラフ1_P26'!$M$9:$X$9</c:f>
              <c:numCache>
                <c:formatCode>#,##0.0,;[Red]\-#,##0.0,</c:formatCode>
                <c:ptCount val="12"/>
                <c:pt idx="0">
                  <c:v>204577</c:v>
                </c:pt>
                <c:pt idx="1">
                  <c:v>208927</c:v>
                </c:pt>
                <c:pt idx="2">
                  <c:v>241194</c:v>
                </c:pt>
                <c:pt idx="3">
                  <c:v>217002</c:v>
                </c:pt>
                <c:pt idx="4">
                  <c:v>231208</c:v>
                </c:pt>
                <c:pt idx="5">
                  <c:v>213212</c:v>
                </c:pt>
                <c:pt idx="6">
                  <c:v>224117</c:v>
                </c:pt>
                <c:pt idx="7">
                  <c:v>249693</c:v>
                </c:pt>
                <c:pt idx="8">
                  <c:v>215262</c:v>
                </c:pt>
                <c:pt idx="9">
                  <c:v>235472</c:v>
                </c:pt>
                <c:pt idx="10">
                  <c:v>232262</c:v>
                </c:pt>
                <c:pt idx="11">
                  <c:v>243555</c:v>
                </c:pt>
              </c:numCache>
            </c:numRef>
          </c:val>
          <c:extLst>
            <c:ext xmlns:c16="http://schemas.microsoft.com/office/drawing/2014/chart" uri="{C3380CC4-5D6E-409C-BE32-E72D297353CC}">
              <c16:uniqueId val="{00000000-1A20-4797-A380-66E4433E5834}"/>
            </c:ext>
          </c:extLst>
        </c:ser>
        <c:ser>
          <c:idx val="3"/>
          <c:order val="1"/>
          <c:tx>
            <c:strRef>
              <c:f>'【本】2.地域別の延べ宿泊客数（日本人）グラフ1_P26'!$L$10</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'【本】2.地域別の延べ宿泊客数（日本人）グラフ1_P26'!$M$10:$X$10</c:f>
              <c:numCache>
                <c:formatCode>#,##0.0,;[Red]\-#,##0.0,</c:formatCode>
                <c:ptCount val="12"/>
                <c:pt idx="0">
                  <c:v>81853</c:v>
                </c:pt>
                <c:pt idx="1">
                  <c:v>63519</c:v>
                </c:pt>
                <c:pt idx="2">
                  <c:v>123478</c:v>
                </c:pt>
                <c:pt idx="3">
                  <c:v>116864</c:v>
                </c:pt>
                <c:pt idx="4">
                  <c:v>131412</c:v>
                </c:pt>
                <c:pt idx="5">
                  <c:v>77735</c:v>
                </c:pt>
                <c:pt idx="6">
                  <c:v>122555</c:v>
                </c:pt>
                <c:pt idx="7">
                  <c:v>205399</c:v>
                </c:pt>
                <c:pt idx="8">
                  <c:v>135997</c:v>
                </c:pt>
                <c:pt idx="9">
                  <c:v>117931</c:v>
                </c:pt>
                <c:pt idx="10">
                  <c:v>125472</c:v>
                </c:pt>
                <c:pt idx="11">
                  <c:v>90145</c:v>
                </c:pt>
              </c:numCache>
            </c:numRef>
          </c:val>
          <c:extLst>
            <c:ext xmlns:c16="http://schemas.microsoft.com/office/drawing/2014/chart" uri="{C3380CC4-5D6E-409C-BE32-E72D297353CC}">
              <c16:uniqueId val="{00000001-1A20-4797-A380-66E4433E5834}"/>
            </c:ext>
          </c:extLst>
        </c:ser>
        <c:ser>
          <c:idx val="4"/>
          <c:order val="2"/>
          <c:tx>
            <c:strRef>
              <c:f>'【本】2.地域別の延べ宿泊客数（日本人）グラフ1_P26'!$L$11</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'【本】2.地域別の延べ宿泊客数（日本人）グラフ1_P26'!$M$11:$X$11</c:f>
              <c:numCache>
                <c:formatCode>#,##0.0,;[Red]\-#,##0.0,</c:formatCode>
                <c:ptCount val="12"/>
                <c:pt idx="0">
                  <c:v>34183</c:v>
                </c:pt>
                <c:pt idx="1">
                  <c:v>33848</c:v>
                </c:pt>
                <c:pt idx="2">
                  <c:v>48004</c:v>
                </c:pt>
                <c:pt idx="3">
                  <c:v>53995</c:v>
                </c:pt>
                <c:pt idx="4">
                  <c:v>59180</c:v>
                </c:pt>
                <c:pt idx="5">
                  <c:v>45654</c:v>
                </c:pt>
                <c:pt idx="6">
                  <c:v>45947</c:v>
                </c:pt>
                <c:pt idx="7">
                  <c:v>72467</c:v>
                </c:pt>
                <c:pt idx="8">
                  <c:v>48286</c:v>
                </c:pt>
                <c:pt idx="9">
                  <c:v>48666</c:v>
                </c:pt>
                <c:pt idx="10">
                  <c:v>53466</c:v>
                </c:pt>
                <c:pt idx="11">
                  <c:v>39973</c:v>
                </c:pt>
              </c:numCache>
            </c:numRef>
          </c:val>
          <c:extLst>
            <c:ext xmlns:c16="http://schemas.microsoft.com/office/drawing/2014/chart" uri="{C3380CC4-5D6E-409C-BE32-E72D297353CC}">
              <c16:uniqueId val="{00000002-1A20-4797-A380-66E4433E5834}"/>
            </c:ext>
          </c:extLst>
        </c:ser>
        <c:ser>
          <c:idx val="5"/>
          <c:order val="3"/>
          <c:tx>
            <c:strRef>
              <c:f>'【本】2.地域別の延べ宿泊客数（日本人）グラフ1_P26'!$L$12</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'【本】2.地域別の延べ宿泊客数（日本人）グラフ1_P26'!$M$12:$X$12</c:f>
              <c:numCache>
                <c:formatCode>#,##0.0,;[Red]\-#,##0.0,</c:formatCode>
                <c:ptCount val="12"/>
                <c:pt idx="0">
                  <c:v>16925</c:v>
                </c:pt>
                <c:pt idx="1">
                  <c:v>16432</c:v>
                </c:pt>
                <c:pt idx="2">
                  <c:v>23505</c:v>
                </c:pt>
                <c:pt idx="3">
                  <c:v>18039</c:v>
                </c:pt>
                <c:pt idx="4">
                  <c:v>21254</c:v>
                </c:pt>
                <c:pt idx="5">
                  <c:v>17588</c:v>
                </c:pt>
                <c:pt idx="6">
                  <c:v>20864</c:v>
                </c:pt>
                <c:pt idx="7">
                  <c:v>24517</c:v>
                </c:pt>
                <c:pt idx="8">
                  <c:v>19809</c:v>
                </c:pt>
                <c:pt idx="9">
                  <c:v>21713</c:v>
                </c:pt>
                <c:pt idx="10">
                  <c:v>21335</c:v>
                </c:pt>
                <c:pt idx="11">
                  <c:v>22205</c:v>
                </c:pt>
              </c:numCache>
            </c:numRef>
          </c:val>
          <c:extLst>
            <c:ext xmlns:c16="http://schemas.microsoft.com/office/drawing/2014/chart" uri="{C3380CC4-5D6E-409C-BE32-E72D297353CC}">
              <c16:uniqueId val="{00000003-1A20-4797-A380-66E4433E5834}"/>
            </c:ext>
          </c:extLst>
        </c:ser>
        <c:ser>
          <c:idx val="6"/>
          <c:order val="4"/>
          <c:tx>
            <c:strRef>
              <c:f>'【本】2.地域別の延べ宿泊客数（日本人）グラフ1_P26'!$L$13</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'【本】2.地域別の延べ宿泊客数（日本人）グラフ1_P26'!$M$13:$X$13</c:f>
              <c:numCache>
                <c:formatCode>#,##0.0,;[Red]\-#,##0.0,</c:formatCode>
                <c:ptCount val="12"/>
                <c:pt idx="0">
                  <c:v>28553</c:v>
                </c:pt>
                <c:pt idx="1">
                  <c:v>24968</c:v>
                </c:pt>
                <c:pt idx="2">
                  <c:v>33635</c:v>
                </c:pt>
                <c:pt idx="3">
                  <c:v>30607</c:v>
                </c:pt>
                <c:pt idx="4">
                  <c:v>35589</c:v>
                </c:pt>
                <c:pt idx="5">
                  <c:v>27031</c:v>
                </c:pt>
                <c:pt idx="6">
                  <c:v>31967</c:v>
                </c:pt>
                <c:pt idx="7">
                  <c:v>48366</c:v>
                </c:pt>
                <c:pt idx="8">
                  <c:v>31831</c:v>
                </c:pt>
                <c:pt idx="9">
                  <c:v>38099</c:v>
                </c:pt>
                <c:pt idx="10">
                  <c:v>37001</c:v>
                </c:pt>
                <c:pt idx="11">
                  <c:v>37933</c:v>
                </c:pt>
              </c:numCache>
            </c:numRef>
          </c:val>
          <c:extLst>
            <c:ext xmlns:c16="http://schemas.microsoft.com/office/drawing/2014/chart" uri="{C3380CC4-5D6E-409C-BE32-E72D297353CC}">
              <c16:uniqueId val="{00000004-1A20-4797-A380-66E4433E5834}"/>
            </c:ext>
          </c:extLst>
        </c:ser>
        <c:ser>
          <c:idx val="7"/>
          <c:order val="5"/>
          <c:tx>
            <c:strRef>
              <c:f>'【本】2.地域別の延べ宿泊客数（日本人）グラフ1_P26'!$L$14</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'【本】2.地域別の延べ宿泊客数（日本人）グラフ1_P26'!$M$14:$X$14</c:f>
              <c:numCache>
                <c:formatCode>#,##0.0,;[Red]\-#,##0.0,</c:formatCode>
                <c:ptCount val="12"/>
                <c:pt idx="0">
                  <c:v>48672</c:v>
                </c:pt>
                <c:pt idx="1">
                  <c:v>45763</c:v>
                </c:pt>
                <c:pt idx="2">
                  <c:v>60842</c:v>
                </c:pt>
                <c:pt idx="3">
                  <c:v>52592</c:v>
                </c:pt>
                <c:pt idx="4">
                  <c:v>59215</c:v>
                </c:pt>
                <c:pt idx="5">
                  <c:v>52146</c:v>
                </c:pt>
                <c:pt idx="6">
                  <c:v>54243</c:v>
                </c:pt>
                <c:pt idx="7">
                  <c:v>71167</c:v>
                </c:pt>
                <c:pt idx="8">
                  <c:v>53996</c:v>
                </c:pt>
                <c:pt idx="9">
                  <c:v>58520</c:v>
                </c:pt>
                <c:pt idx="10">
                  <c:v>59177</c:v>
                </c:pt>
                <c:pt idx="11">
                  <c:v>51330</c:v>
                </c:pt>
              </c:numCache>
            </c:numRef>
          </c:val>
          <c:extLst>
            <c:ext xmlns:c16="http://schemas.microsoft.com/office/drawing/2014/chart" uri="{C3380CC4-5D6E-409C-BE32-E72D297353CC}">
              <c16:uniqueId val="{00000005-1A20-4797-A380-66E4433E5834}"/>
            </c:ext>
          </c:extLst>
        </c:ser>
        <c:ser>
          <c:idx val="8"/>
          <c:order val="6"/>
          <c:tx>
            <c:strRef>
              <c:f>'【本】2.地域別の延べ宿泊客数（日本人）グラフ1_P26'!$L$15</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'【本】2.地域別の延べ宿泊客数（日本人）グラフ1_P26'!$M$15:$X$15</c:f>
              <c:numCache>
                <c:formatCode>#,##0.0,;[Red]\-#,##0.0,</c:formatCode>
                <c:ptCount val="12"/>
                <c:pt idx="0">
                  <c:v>24826</c:v>
                </c:pt>
                <c:pt idx="1">
                  <c:v>33214</c:v>
                </c:pt>
                <c:pt idx="2">
                  <c:v>29019</c:v>
                </c:pt>
                <c:pt idx="3">
                  <c:v>34389</c:v>
                </c:pt>
                <c:pt idx="4">
                  <c:v>34091</c:v>
                </c:pt>
                <c:pt idx="5">
                  <c:v>28662</c:v>
                </c:pt>
                <c:pt idx="6">
                  <c:v>32967</c:v>
                </c:pt>
                <c:pt idx="7">
                  <c:v>39781</c:v>
                </c:pt>
                <c:pt idx="8">
                  <c:v>29456</c:v>
                </c:pt>
                <c:pt idx="9">
                  <c:v>34723</c:v>
                </c:pt>
                <c:pt idx="10">
                  <c:v>40141</c:v>
                </c:pt>
                <c:pt idx="11">
                  <c:v>33060</c:v>
                </c:pt>
              </c:numCache>
            </c:numRef>
          </c:val>
          <c:extLst>
            <c:ext xmlns:c16="http://schemas.microsoft.com/office/drawing/2014/chart" uri="{C3380CC4-5D6E-409C-BE32-E72D297353CC}">
              <c16:uniqueId val="{00000006-1A20-4797-A380-66E4433E5834}"/>
            </c:ext>
          </c:extLst>
        </c:ser>
        <c:ser>
          <c:idx val="9"/>
          <c:order val="7"/>
          <c:tx>
            <c:strRef>
              <c:f>'【本】2.地域別の延べ宿泊客数（日本人）グラフ1_P26'!$L$16</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'【本】2.地域別の延べ宿泊客数（日本人）グラフ1_P26'!$M$16:$X$16</c:f>
              <c:numCache>
                <c:formatCode>#,##0.0,;[Red]\-#,##0.0,</c:formatCode>
                <c:ptCount val="12"/>
                <c:pt idx="0">
                  <c:v>20609</c:v>
                </c:pt>
                <c:pt idx="1">
                  <c:v>21698</c:v>
                </c:pt>
                <c:pt idx="2">
                  <c:v>22960</c:v>
                </c:pt>
                <c:pt idx="3">
                  <c:v>22369</c:v>
                </c:pt>
                <c:pt idx="4">
                  <c:v>25179</c:v>
                </c:pt>
                <c:pt idx="5">
                  <c:v>22314</c:v>
                </c:pt>
                <c:pt idx="6">
                  <c:v>21951</c:v>
                </c:pt>
                <c:pt idx="7">
                  <c:v>30802</c:v>
                </c:pt>
                <c:pt idx="8">
                  <c:v>25892</c:v>
                </c:pt>
                <c:pt idx="9">
                  <c:v>22599</c:v>
                </c:pt>
                <c:pt idx="10">
                  <c:v>27700</c:v>
                </c:pt>
                <c:pt idx="11">
                  <c:v>23110</c:v>
                </c:pt>
              </c:numCache>
            </c:numRef>
          </c:val>
          <c:extLst>
            <c:ext xmlns:c16="http://schemas.microsoft.com/office/drawing/2014/chart" uri="{C3380CC4-5D6E-409C-BE32-E72D297353CC}">
              <c16:uniqueId val="{00000007-1A20-4797-A380-66E4433E5834}"/>
            </c:ext>
          </c:extLst>
        </c:ser>
        <c:ser>
          <c:idx val="10"/>
          <c:order val="8"/>
          <c:tx>
            <c:strRef>
              <c:f>'【本】2.地域別の延べ宿泊客数（日本人）グラフ1_P26'!$L$17</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'【本】2.地域別の延べ宿泊客数（日本人）グラフ1_P26'!$M$17:$X$17</c:f>
              <c:numCache>
                <c:formatCode>#,##0.0,;[Red]\-#,##0.0,</c:formatCode>
                <c:ptCount val="12"/>
                <c:pt idx="0">
                  <c:v>8568</c:v>
                </c:pt>
                <c:pt idx="1">
                  <c:v>10647</c:v>
                </c:pt>
                <c:pt idx="2">
                  <c:v>10381</c:v>
                </c:pt>
                <c:pt idx="3">
                  <c:v>15399</c:v>
                </c:pt>
                <c:pt idx="4">
                  <c:v>15850</c:v>
                </c:pt>
                <c:pt idx="5">
                  <c:v>15725</c:v>
                </c:pt>
                <c:pt idx="6">
                  <c:v>15204</c:v>
                </c:pt>
                <c:pt idx="7">
                  <c:v>18162</c:v>
                </c:pt>
                <c:pt idx="8">
                  <c:v>16846</c:v>
                </c:pt>
                <c:pt idx="9">
                  <c:v>15269</c:v>
                </c:pt>
                <c:pt idx="10">
                  <c:v>15156</c:v>
                </c:pt>
                <c:pt idx="11">
                  <c:v>10926</c:v>
                </c:pt>
              </c:numCache>
            </c:numRef>
          </c:val>
          <c:extLst>
            <c:ext xmlns:c16="http://schemas.microsoft.com/office/drawing/2014/chart" uri="{C3380CC4-5D6E-409C-BE32-E72D297353CC}">
              <c16:uniqueId val="{00000008-1A20-4797-A380-66E4433E5834}"/>
            </c:ext>
          </c:extLst>
        </c:ser>
        <c:ser>
          <c:idx val="11"/>
          <c:order val="9"/>
          <c:tx>
            <c:strRef>
              <c:f>'【本】2.地域別の延べ宿泊客数（日本人）グラフ1_P26'!$L$18</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'【本】2.地域別の延べ宿泊客数（日本人）グラフ1_P26'!$M$18:$X$18</c:f>
              <c:numCache>
                <c:formatCode>#,##0.0,;[Red]\-#,##0.0,</c:formatCode>
                <c:ptCount val="12"/>
                <c:pt idx="0">
                  <c:v>6211</c:v>
                </c:pt>
                <c:pt idx="1">
                  <c:v>5820</c:v>
                </c:pt>
                <c:pt idx="2">
                  <c:v>7803</c:v>
                </c:pt>
                <c:pt idx="3">
                  <c:v>9012</c:v>
                </c:pt>
                <c:pt idx="4">
                  <c:v>9518</c:v>
                </c:pt>
                <c:pt idx="5">
                  <c:v>8192</c:v>
                </c:pt>
                <c:pt idx="6">
                  <c:v>7640</c:v>
                </c:pt>
                <c:pt idx="7">
                  <c:v>10247</c:v>
                </c:pt>
                <c:pt idx="8">
                  <c:v>7071</c:v>
                </c:pt>
                <c:pt idx="9">
                  <c:v>7909</c:v>
                </c:pt>
                <c:pt idx="10">
                  <c:v>8442</c:v>
                </c:pt>
                <c:pt idx="11">
                  <c:v>7687</c:v>
                </c:pt>
              </c:numCache>
            </c:numRef>
          </c:val>
          <c:extLst>
            <c:ext xmlns:c16="http://schemas.microsoft.com/office/drawing/2014/chart" uri="{C3380CC4-5D6E-409C-BE32-E72D297353CC}">
              <c16:uniqueId val="{00000009-1A20-4797-A380-66E4433E5834}"/>
            </c:ext>
          </c:extLst>
        </c:ser>
        <c:ser>
          <c:idx val="12"/>
          <c:order val="10"/>
          <c:tx>
            <c:strRef>
              <c:f>'【本】2.地域別の延べ宿泊客数（日本人）グラフ1_P26'!$L$19</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'【本】2.地域別の延べ宿泊客数（日本人）グラフ1_P26'!$M$19:$X$19</c:f>
              <c:numCache>
                <c:formatCode>#,##0.0,;[Red]\-#,##0.0,</c:formatCode>
                <c:ptCount val="12"/>
                <c:pt idx="0">
                  <c:v>5504</c:v>
                </c:pt>
                <c:pt idx="1">
                  <c:v>5195</c:v>
                </c:pt>
                <c:pt idx="2">
                  <c:v>6950</c:v>
                </c:pt>
                <c:pt idx="3">
                  <c:v>8192</c:v>
                </c:pt>
                <c:pt idx="4">
                  <c:v>7694</c:v>
                </c:pt>
                <c:pt idx="5">
                  <c:v>5891</c:v>
                </c:pt>
                <c:pt idx="6">
                  <c:v>6884</c:v>
                </c:pt>
                <c:pt idx="7">
                  <c:v>10699</c:v>
                </c:pt>
                <c:pt idx="8">
                  <c:v>6964</c:v>
                </c:pt>
                <c:pt idx="9">
                  <c:v>6990</c:v>
                </c:pt>
                <c:pt idx="10">
                  <c:v>7868</c:v>
                </c:pt>
                <c:pt idx="11">
                  <c:v>6185</c:v>
                </c:pt>
              </c:numCache>
            </c:numRef>
          </c:val>
          <c:extLst>
            <c:ext xmlns:c16="http://schemas.microsoft.com/office/drawing/2014/chart" uri="{C3380CC4-5D6E-409C-BE32-E72D297353CC}">
              <c16:uniqueId val="{0000000A-1A20-4797-A380-66E4433E5834}"/>
            </c:ext>
          </c:extLst>
        </c:ser>
        <c:dLbls>
          <c:showLegendKey val="0"/>
          <c:showVal val="0"/>
          <c:showCatName val="0"/>
          <c:showSerName val="0"/>
          <c:showPercent val="0"/>
          <c:showBubbleSize val="0"/>
        </c:dLbls>
        <c:gapWidth val="100"/>
        <c:overlap val="100"/>
        <c:axId val="859010607"/>
        <c:axId val="816796655"/>
      </c:bar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5.4139508603091281E-2"/>
              <c:y val="1.4468337656623332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500" b="0" i="0" u="none" strike="noStrike" kern="1200" baseline="0">
                <a:solidFill>
                  <a:schemeClr val="dk1">
                    <a:lumMod val="75000"/>
                    <a:lumOff val="25000"/>
                  </a:schemeClr>
                </a:solidFill>
                <a:effectLst/>
                <a:latin typeface="+mj-ea"/>
                <a:ea typeface="+mj-ea"/>
                <a:cs typeface="+mn-cs"/>
              </a:defRPr>
            </a:pPr>
            <a:endParaRPr lang="ja-JP"/>
          </a:p>
        </c:txPr>
      </c:dTable>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78104575163381E-2"/>
          <c:y val="0.11902846509511389"/>
          <c:w val="0.846476195683873"/>
          <c:h val="0.76540211111381973"/>
        </c:manualLayout>
      </c:layout>
      <c:lineChart>
        <c:grouping val="standard"/>
        <c:varyColors val="0"/>
        <c:ser>
          <c:idx val="1"/>
          <c:order val="0"/>
          <c:tx>
            <c:strRef>
              <c:f>'【本】2.地域別の延べ宿泊客数（日本人）グラフ1_P26'!$L$8</c:f>
              <c:strCache>
                <c:ptCount val="1"/>
                <c:pt idx="0">
                  <c:v>H29</c:v>
                </c:pt>
              </c:strCache>
            </c:strRef>
          </c:tx>
          <c:spPr>
            <a:ln w="31750" cap="rnd">
              <a:solidFill>
                <a:schemeClr val="bg1">
                  <a:lumMod val="75000"/>
                </a:schemeClr>
              </a:solidFill>
              <a:round/>
            </a:ln>
            <a:effectLst/>
          </c:spPr>
          <c:marker>
            <c:symbol val="circle"/>
            <c:size val="13"/>
            <c:spPr>
              <a:solidFill>
                <a:sysClr val="window" lastClr="FFFFFF"/>
              </a:solidFill>
              <a:ln w="31750">
                <a:solidFill>
                  <a:schemeClr val="bg1">
                    <a:lumMod val="75000"/>
                  </a:schemeClr>
                </a:solidFill>
              </a:ln>
              <a:effectLst/>
            </c:spPr>
          </c:marker>
          <c:dPt>
            <c:idx val="19"/>
            <c:marker>
              <c:symbol val="circle"/>
              <c:size val="13"/>
              <c:spPr>
                <a:solidFill>
                  <a:sysClr val="window" lastClr="FFFFFF"/>
                </a:solidFill>
                <a:ln w="31750">
                  <a:solidFill>
                    <a:schemeClr val="bg1">
                      <a:lumMod val="75000"/>
                    </a:schemeClr>
                  </a:solidFill>
                </a:ln>
                <a:effectLst/>
              </c:spPr>
            </c:marker>
            <c:bubble3D val="0"/>
            <c:spPr>
              <a:ln w="31750" cap="rnd">
                <a:solidFill>
                  <a:schemeClr val="bg1">
                    <a:lumMod val="75000"/>
                  </a:schemeClr>
                </a:solidFill>
                <a:round/>
              </a:ln>
              <a:effectLst/>
            </c:spPr>
            <c:extLst>
              <c:ext xmlns:c16="http://schemas.microsoft.com/office/drawing/2014/chart" uri="{C3380CC4-5D6E-409C-BE32-E72D297353CC}">
                <c16:uniqueId val="{00000002-E6C8-499D-9930-6BBD2DDF5248}"/>
              </c:ext>
            </c:extLst>
          </c:dPt>
          <c:dLbls>
            <c:dLbl>
              <c:idx val="3"/>
              <c:layout>
                <c:manualLayout>
                  <c:x val="-5.2539265803890269E-2"/>
                  <c:y val="-2.4369744674155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BB-4B1B-9FA6-8D8736C1F93B}"/>
                </c:ext>
              </c:extLst>
            </c:dLbl>
            <c:dLbl>
              <c:idx val="4"/>
              <c:layout>
                <c:manualLayout>
                  <c:x val="-5.253926580389031E-2"/>
                  <c:y val="-8.12324822471854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DD-433A-B11F-C71800BBFDE1}"/>
                </c:ext>
              </c:extLst>
            </c:dLbl>
            <c:dLbl>
              <c:idx val="5"/>
              <c:layout>
                <c:manualLayout>
                  <c:x val="-5.163301575243006E-2"/>
                  <c:y val="-2.4369744674155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28-447D-A2E9-EFE33AE4BC03}"/>
                </c:ext>
              </c:extLst>
            </c:dLbl>
            <c:dLbl>
              <c:idx val="6"/>
              <c:layout>
                <c:manualLayout>
                  <c:x val="-5.2539265803890269E-2"/>
                  <c:y val="4.0616241123591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BB-4B1B-9FA6-8D8736C1F93B}"/>
                </c:ext>
              </c:extLst>
            </c:dLbl>
            <c:dLbl>
              <c:idx val="7"/>
              <c:layout>
                <c:manualLayout>
                  <c:x val="-5.2539265803890269E-2"/>
                  <c:y val="8.123248224718430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BB-4B1B-9FA6-8D8736C1F93B}"/>
                </c:ext>
              </c:extLst>
            </c:dLbl>
            <c:dLbl>
              <c:idx val="8"/>
              <c:layout>
                <c:manualLayout>
                  <c:x val="-5.2539265803890352E-2"/>
                  <c:y val="1.2184872337077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BB-4B1B-9FA6-8D8736C1F93B}"/>
                </c:ext>
              </c:extLst>
            </c:dLbl>
            <c:dLbl>
              <c:idx val="9"/>
              <c:layout>
                <c:manualLayout>
                  <c:x val="-5.2539265803890269E-2"/>
                  <c:y val="8.123248224718394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BB-4B1B-9FA6-8D8736C1F93B}"/>
                </c:ext>
              </c:extLst>
            </c:dLbl>
            <c:dLbl>
              <c:idx val="10"/>
              <c:layout>
                <c:manualLayout>
                  <c:x val="-5.1633015752429977E-2"/>
                  <c:y val="8.123248224718394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BB-4B1B-9FA6-8D8736C1F93B}"/>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'【本】2.地域別の延べ宿泊客数（日本人）グラフ1_P26'!$M$8:$X$8</c:f>
              <c:numCache>
                <c:formatCode>#,##0.0,;[Red]\-#,##0.0,</c:formatCode>
                <c:ptCount val="12"/>
                <c:pt idx="0">
                  <c:v>514148</c:v>
                </c:pt>
                <c:pt idx="1">
                  <c:v>528558</c:v>
                </c:pt>
                <c:pt idx="2">
                  <c:v>647509</c:v>
                </c:pt>
                <c:pt idx="3">
                  <c:v>580409</c:v>
                </c:pt>
                <c:pt idx="4">
                  <c:v>659971</c:v>
                </c:pt>
                <c:pt idx="5">
                  <c:v>517809</c:v>
                </c:pt>
                <c:pt idx="6">
                  <c:v>565250</c:v>
                </c:pt>
                <c:pt idx="7">
                  <c:v>770810</c:v>
                </c:pt>
                <c:pt idx="8">
                  <c:v>576552</c:v>
                </c:pt>
                <c:pt idx="9">
                  <c:v>593460</c:v>
                </c:pt>
                <c:pt idx="10">
                  <c:v>618019</c:v>
                </c:pt>
                <c:pt idx="11">
                  <c:v>518319</c:v>
                </c:pt>
              </c:numCache>
            </c:numRef>
          </c:val>
          <c:smooth val="0"/>
          <c:extLst>
            <c:ext xmlns:c16="http://schemas.microsoft.com/office/drawing/2014/chart" uri="{C3380CC4-5D6E-409C-BE32-E72D297353CC}">
              <c16:uniqueId val="{00000003-E6C8-499D-9930-6BBD2DDF5248}"/>
            </c:ext>
          </c:extLst>
        </c:ser>
        <c:ser>
          <c:idx val="0"/>
          <c:order val="1"/>
          <c:tx>
            <c:strRef>
              <c:f>'【本】2.地域別の延べ宿泊客数（日本人）グラフ1_P26'!$L$7</c:f>
              <c:strCache>
                <c:ptCount val="1"/>
                <c:pt idx="0">
                  <c:v>H30</c:v>
                </c:pt>
              </c:strCache>
            </c:strRef>
          </c:tx>
          <c:spPr>
            <a:ln w="31750" cap="rnd">
              <a:solidFill>
                <a:schemeClr val="accent1"/>
              </a:solidFill>
              <a:round/>
            </a:ln>
            <a:effectLst/>
          </c:spPr>
          <c:marker>
            <c:symbol val="circle"/>
            <c:size val="13"/>
            <c:spPr>
              <a:solidFill>
                <a:sysClr val="window" lastClr="FFFFFF"/>
              </a:solidFill>
              <a:ln w="31750">
                <a:solidFill>
                  <a:schemeClr val="accent1"/>
                </a:solidFill>
              </a:ln>
              <a:effectLst/>
            </c:spPr>
          </c:marker>
          <c:dLbls>
            <c:dLbl>
              <c:idx val="3"/>
              <c:layout>
                <c:manualLayout>
                  <c:x val="-5.2539265803890269E-2"/>
                  <c:y val="8.123248224718394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28-447D-A2E9-EFE33AE4BC03}"/>
                </c:ext>
              </c:extLst>
            </c:dLbl>
            <c:dLbl>
              <c:idx val="5"/>
              <c:layout>
                <c:manualLayout>
                  <c:x val="-5.163301575243006E-2"/>
                  <c:y val="8.123248224718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28-447D-A2E9-EFE33AE4BC03}"/>
                </c:ext>
              </c:extLst>
            </c:dLbl>
            <c:dLbl>
              <c:idx val="6"/>
              <c:layout>
                <c:manualLayout>
                  <c:x val="-5.2539265803890269E-2"/>
                  <c:y val="-1.2184872337077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28-447D-A2E9-EFE33AE4BC03}"/>
                </c:ext>
              </c:extLst>
            </c:dLbl>
            <c:dLbl>
              <c:idx val="7"/>
              <c:layout>
                <c:manualLayout>
                  <c:x val="-5.163301575243006E-2"/>
                  <c:y val="-1.2184872337077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DD-433A-B11F-C71800BBFDE1}"/>
                </c:ext>
              </c:extLst>
            </c:dLbl>
            <c:dLbl>
              <c:idx val="8"/>
              <c:layout>
                <c:manualLayout>
                  <c:x val="-5.1633015752429977E-2"/>
                  <c:y val="-8.12324822471854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28-447D-A2E9-EFE33AE4BC03}"/>
                </c:ext>
              </c:extLst>
            </c:dLbl>
            <c:dLbl>
              <c:idx val="9"/>
              <c:layout>
                <c:manualLayout>
                  <c:x val="-5.2539265803890269E-2"/>
                  <c:y val="-1.218487233707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DD-433A-B11F-C71800BBFDE1}"/>
                </c:ext>
              </c:extLst>
            </c:dLbl>
            <c:dLbl>
              <c:idx val="10"/>
              <c:layout>
                <c:manualLayout>
                  <c:x val="-5.2539265803890442E-2"/>
                  <c:y val="-1.2184872337077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DD-433A-B11F-C71800BBFDE1}"/>
                </c:ext>
              </c:extLst>
            </c:dLbl>
            <c:spPr>
              <a:noFill/>
              <a:ln>
                <a:noFill/>
              </a:ln>
              <a:effectLst/>
            </c:spPr>
            <c:txPr>
              <a:bodyPr rot="0" spcFirstLastPara="1" vertOverflow="ellipsis" vert="horz" wrap="square" anchor="ctr" anchorCtr="1"/>
              <a:lstStyle/>
              <a:p>
                <a:pPr>
                  <a:defRPr sz="6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'【本】2.地域別の延べ宿泊客数（日本人）グラフ1_P26'!$M$6:$X$6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'【本】2.地域別の延べ宿泊客数（日本人）グラフ1_P26'!$M$7:$X$7</c:f>
              <c:numCache>
                <c:formatCode>#,##0.0,;[Red]\-#,##0.0,</c:formatCode>
                <c:ptCount val="12"/>
                <c:pt idx="0">
                  <c:v>480478</c:v>
                </c:pt>
                <c:pt idx="1">
                  <c:v>470029</c:v>
                </c:pt>
                <c:pt idx="2">
                  <c:v>607770</c:v>
                </c:pt>
                <c:pt idx="3">
                  <c:v>578459</c:v>
                </c:pt>
                <c:pt idx="4">
                  <c:v>630192</c:v>
                </c:pt>
                <c:pt idx="5">
                  <c:v>514151</c:v>
                </c:pt>
                <c:pt idx="6">
                  <c:v>584340</c:v>
                </c:pt>
                <c:pt idx="7">
                  <c:v>781302</c:v>
                </c:pt>
                <c:pt idx="8">
                  <c:v>591413</c:v>
                </c:pt>
                <c:pt idx="9">
                  <c:v>607890</c:v>
                </c:pt>
                <c:pt idx="10">
                  <c:v>628020</c:v>
                </c:pt>
                <c:pt idx="11">
                  <c:v>566108</c:v>
                </c:pt>
              </c:numCache>
            </c:numRef>
          </c:val>
          <c:smooth val="0"/>
          <c:extLst>
            <c:ext xmlns:c16="http://schemas.microsoft.com/office/drawing/2014/chart" uri="{C3380CC4-5D6E-409C-BE32-E72D297353CC}">
              <c16:uniqueId val="{00000000-E6C8-499D-9930-6BBD2DDF5248}"/>
            </c:ext>
          </c:extLst>
        </c:ser>
        <c:dLbls>
          <c:dLblPos val="ctr"/>
          <c:showLegendKey val="0"/>
          <c:showVal val="1"/>
          <c:showCatName val="0"/>
          <c:showSerName val="0"/>
          <c:showPercent val="0"/>
          <c:showBubbleSize val="0"/>
        </c:dLbls>
        <c:marker val="1"/>
        <c:smooth val="0"/>
        <c:axId val="859010607"/>
        <c:axId val="816796655"/>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1.9417286380869064E-2"/>
              <c:y val="3.2661969885343277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61111111111112"/>
          <c:y val="6.201695548290382E-2"/>
          <c:w val="0.85110582531350265"/>
          <c:h val="0.59811637580390176"/>
        </c:manualLayout>
      </c:layout>
      <c:barChart>
        <c:barDir val="col"/>
        <c:grouping val="stacked"/>
        <c:varyColors val="0"/>
        <c:ser>
          <c:idx val="2"/>
          <c:order val="0"/>
          <c:tx>
            <c:strRef>
              <c:f>'【本】2.地域別の延べ宿泊客数（外国人）グラフ1_P27'!$L$9</c:f>
              <c:strCache>
                <c:ptCount val="1"/>
                <c:pt idx="0">
                  <c:v>熊本市</c:v>
                </c:pt>
              </c:strCache>
            </c:strRef>
          </c:tx>
          <c:spPr>
            <a:solidFill>
              <a:schemeClr val="accent1"/>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'【本】2.地域別の延べ宿泊客数（外国人）グラフ1_P27'!$M$9:$X$9</c:f>
              <c:numCache>
                <c:formatCode>#,##0.0,;[Red]\-#,##0.0,</c:formatCode>
                <c:ptCount val="12"/>
                <c:pt idx="0">
                  <c:v>22064</c:v>
                </c:pt>
                <c:pt idx="1">
                  <c:v>22411</c:v>
                </c:pt>
                <c:pt idx="2">
                  <c:v>31320</c:v>
                </c:pt>
                <c:pt idx="3">
                  <c:v>33180</c:v>
                </c:pt>
                <c:pt idx="4">
                  <c:v>27434</c:v>
                </c:pt>
                <c:pt idx="5">
                  <c:v>30325</c:v>
                </c:pt>
                <c:pt idx="6">
                  <c:v>35078</c:v>
                </c:pt>
                <c:pt idx="7">
                  <c:v>38199</c:v>
                </c:pt>
                <c:pt idx="8">
                  <c:v>24664</c:v>
                </c:pt>
                <c:pt idx="9">
                  <c:v>32029</c:v>
                </c:pt>
                <c:pt idx="10">
                  <c:v>31158</c:v>
                </c:pt>
                <c:pt idx="11">
                  <c:v>32021</c:v>
                </c:pt>
              </c:numCache>
            </c:numRef>
          </c:val>
          <c:extLst>
            <c:ext xmlns:c16="http://schemas.microsoft.com/office/drawing/2014/chart" uri="{C3380CC4-5D6E-409C-BE32-E72D297353CC}">
              <c16:uniqueId val="{00000000-1A20-4797-A380-66E4433E5834}"/>
            </c:ext>
          </c:extLst>
        </c:ser>
        <c:ser>
          <c:idx val="3"/>
          <c:order val="1"/>
          <c:tx>
            <c:strRef>
              <c:f>'【本】2.地域別の延べ宿泊客数（外国人）グラフ1_P27'!$L$10</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'【本】2.地域別の延べ宿泊客数（外国人）グラフ1_P27'!$M$10:$X$10</c:f>
              <c:numCache>
                <c:formatCode>#,##0.0,;[Red]\-#,##0.0,</c:formatCode>
                <c:ptCount val="12"/>
                <c:pt idx="0">
                  <c:v>37726</c:v>
                </c:pt>
                <c:pt idx="1">
                  <c:v>45679</c:v>
                </c:pt>
                <c:pt idx="2">
                  <c:v>40589</c:v>
                </c:pt>
                <c:pt idx="3">
                  <c:v>46002</c:v>
                </c:pt>
                <c:pt idx="4">
                  <c:v>37376</c:v>
                </c:pt>
                <c:pt idx="5">
                  <c:v>32008</c:v>
                </c:pt>
                <c:pt idx="6">
                  <c:v>32676</c:v>
                </c:pt>
                <c:pt idx="7">
                  <c:v>34637</c:v>
                </c:pt>
                <c:pt idx="8">
                  <c:v>28659</c:v>
                </c:pt>
                <c:pt idx="9">
                  <c:v>42425</c:v>
                </c:pt>
                <c:pt idx="10">
                  <c:v>38981</c:v>
                </c:pt>
                <c:pt idx="11">
                  <c:v>40084</c:v>
                </c:pt>
              </c:numCache>
            </c:numRef>
          </c:val>
          <c:extLst>
            <c:ext xmlns:c16="http://schemas.microsoft.com/office/drawing/2014/chart" uri="{C3380CC4-5D6E-409C-BE32-E72D297353CC}">
              <c16:uniqueId val="{00000001-1A20-4797-A380-66E4433E5834}"/>
            </c:ext>
          </c:extLst>
        </c:ser>
        <c:ser>
          <c:idx val="4"/>
          <c:order val="2"/>
          <c:tx>
            <c:strRef>
              <c:f>'【本】2.地域別の延べ宿泊客数（外国人）グラフ1_P27'!$L$11</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'【本】2.地域別の延べ宿泊客数（外国人）グラフ1_P27'!$M$11:$X$11</c:f>
              <c:numCache>
                <c:formatCode>#,##0.0,;[Red]\-#,##0.0,</c:formatCode>
                <c:ptCount val="12"/>
                <c:pt idx="0">
                  <c:v>312</c:v>
                </c:pt>
                <c:pt idx="1">
                  <c:v>1032</c:v>
                </c:pt>
                <c:pt idx="2">
                  <c:v>773</c:v>
                </c:pt>
                <c:pt idx="3">
                  <c:v>896</c:v>
                </c:pt>
                <c:pt idx="4">
                  <c:v>560</c:v>
                </c:pt>
                <c:pt idx="5">
                  <c:v>572</c:v>
                </c:pt>
                <c:pt idx="6">
                  <c:v>982</c:v>
                </c:pt>
                <c:pt idx="7">
                  <c:v>794</c:v>
                </c:pt>
                <c:pt idx="8">
                  <c:v>543</c:v>
                </c:pt>
                <c:pt idx="9">
                  <c:v>1302</c:v>
                </c:pt>
                <c:pt idx="10">
                  <c:v>1365</c:v>
                </c:pt>
                <c:pt idx="11">
                  <c:v>956</c:v>
                </c:pt>
              </c:numCache>
            </c:numRef>
          </c:val>
          <c:extLst>
            <c:ext xmlns:c16="http://schemas.microsoft.com/office/drawing/2014/chart" uri="{C3380CC4-5D6E-409C-BE32-E72D297353CC}">
              <c16:uniqueId val="{00000002-1A20-4797-A380-66E4433E5834}"/>
            </c:ext>
          </c:extLst>
        </c:ser>
        <c:ser>
          <c:idx val="5"/>
          <c:order val="3"/>
          <c:tx>
            <c:strRef>
              <c:f>'【本】2.地域別の延べ宿泊客数（外国人）グラフ1_P27'!$L$12</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'【本】2.地域別の延べ宿泊客数（外国人）グラフ1_P27'!$M$12:$X$12</c:f>
              <c:numCache>
                <c:formatCode>#,##0.0,;[Red]\-#,##0.0,</c:formatCode>
                <c:ptCount val="12"/>
                <c:pt idx="0">
                  <c:v>849</c:v>
                </c:pt>
                <c:pt idx="1">
                  <c:v>1868</c:v>
                </c:pt>
                <c:pt idx="2">
                  <c:v>1745</c:v>
                </c:pt>
                <c:pt idx="3">
                  <c:v>1767</c:v>
                </c:pt>
                <c:pt idx="4">
                  <c:v>520</c:v>
                </c:pt>
                <c:pt idx="5">
                  <c:v>475</c:v>
                </c:pt>
                <c:pt idx="6">
                  <c:v>591</c:v>
                </c:pt>
                <c:pt idx="7">
                  <c:v>1288</c:v>
                </c:pt>
                <c:pt idx="8">
                  <c:v>1190</c:v>
                </c:pt>
                <c:pt idx="9">
                  <c:v>910</c:v>
                </c:pt>
                <c:pt idx="10">
                  <c:v>1346</c:v>
                </c:pt>
                <c:pt idx="11">
                  <c:v>1048</c:v>
                </c:pt>
              </c:numCache>
            </c:numRef>
          </c:val>
          <c:extLst>
            <c:ext xmlns:c16="http://schemas.microsoft.com/office/drawing/2014/chart" uri="{C3380CC4-5D6E-409C-BE32-E72D297353CC}">
              <c16:uniqueId val="{00000003-1A20-4797-A380-66E4433E5834}"/>
            </c:ext>
          </c:extLst>
        </c:ser>
        <c:ser>
          <c:idx val="6"/>
          <c:order val="4"/>
          <c:tx>
            <c:strRef>
              <c:f>'【本】2.地域別の延べ宿泊客数（外国人）グラフ1_P27'!$L$13</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'【本】2.地域別の延べ宿泊客数（外国人）グラフ1_P27'!$M$13:$X$13</c:f>
              <c:numCache>
                <c:formatCode>#,##0.0,;[Red]\-#,##0.0,</c:formatCode>
                <c:ptCount val="12"/>
                <c:pt idx="0">
                  <c:v>8445</c:v>
                </c:pt>
                <c:pt idx="1">
                  <c:v>9796</c:v>
                </c:pt>
                <c:pt idx="2">
                  <c:v>9894</c:v>
                </c:pt>
                <c:pt idx="3">
                  <c:v>10078</c:v>
                </c:pt>
                <c:pt idx="4">
                  <c:v>6999</c:v>
                </c:pt>
                <c:pt idx="5">
                  <c:v>6909</c:v>
                </c:pt>
                <c:pt idx="6">
                  <c:v>6489</c:v>
                </c:pt>
                <c:pt idx="7">
                  <c:v>5420</c:v>
                </c:pt>
                <c:pt idx="8">
                  <c:v>6806</c:v>
                </c:pt>
                <c:pt idx="9">
                  <c:v>8487</c:v>
                </c:pt>
                <c:pt idx="10">
                  <c:v>9429</c:v>
                </c:pt>
                <c:pt idx="11">
                  <c:v>6561</c:v>
                </c:pt>
              </c:numCache>
            </c:numRef>
          </c:val>
          <c:extLst>
            <c:ext xmlns:c16="http://schemas.microsoft.com/office/drawing/2014/chart" uri="{C3380CC4-5D6E-409C-BE32-E72D297353CC}">
              <c16:uniqueId val="{00000004-1A20-4797-A380-66E4433E5834}"/>
            </c:ext>
          </c:extLst>
        </c:ser>
        <c:ser>
          <c:idx val="7"/>
          <c:order val="5"/>
          <c:tx>
            <c:strRef>
              <c:f>'【本】2.地域別の延べ宿泊客数（外国人）グラフ1_P27'!$L$14</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'【本】2.地域別の延べ宿泊客数（外国人）グラフ1_P27'!$M$14:$X$14</c:f>
              <c:numCache>
                <c:formatCode>#,##0.0,;[Red]\-#,##0.0,</c:formatCode>
                <c:ptCount val="12"/>
                <c:pt idx="0">
                  <c:v>2479</c:v>
                </c:pt>
                <c:pt idx="1">
                  <c:v>5700</c:v>
                </c:pt>
                <c:pt idx="2">
                  <c:v>7457</c:v>
                </c:pt>
                <c:pt idx="3">
                  <c:v>6089</c:v>
                </c:pt>
                <c:pt idx="4">
                  <c:v>1480</c:v>
                </c:pt>
                <c:pt idx="5">
                  <c:v>1607</c:v>
                </c:pt>
                <c:pt idx="6">
                  <c:v>1437</c:v>
                </c:pt>
                <c:pt idx="7">
                  <c:v>3196</c:v>
                </c:pt>
                <c:pt idx="8">
                  <c:v>3337</c:v>
                </c:pt>
                <c:pt idx="9">
                  <c:v>1992</c:v>
                </c:pt>
                <c:pt idx="10">
                  <c:v>5257</c:v>
                </c:pt>
                <c:pt idx="11">
                  <c:v>5394</c:v>
                </c:pt>
              </c:numCache>
            </c:numRef>
          </c:val>
          <c:extLst>
            <c:ext xmlns:c16="http://schemas.microsoft.com/office/drawing/2014/chart" uri="{C3380CC4-5D6E-409C-BE32-E72D297353CC}">
              <c16:uniqueId val="{00000005-1A20-4797-A380-66E4433E5834}"/>
            </c:ext>
          </c:extLst>
        </c:ser>
        <c:ser>
          <c:idx val="8"/>
          <c:order val="6"/>
          <c:tx>
            <c:strRef>
              <c:f>'【本】2.地域別の延べ宿泊客数（外国人）グラフ1_P27'!$L$15</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'【本】2.地域別の延べ宿泊客数（外国人）グラフ1_P27'!$M$15:$X$15</c:f>
              <c:numCache>
                <c:formatCode>#,##0.0,;[Red]\-#,##0.0,</c:formatCode>
                <c:ptCount val="12"/>
                <c:pt idx="0">
                  <c:v>348</c:v>
                </c:pt>
                <c:pt idx="1">
                  <c:v>845</c:v>
                </c:pt>
                <c:pt idx="2">
                  <c:v>545</c:v>
                </c:pt>
                <c:pt idx="3">
                  <c:v>895</c:v>
                </c:pt>
                <c:pt idx="4">
                  <c:v>633</c:v>
                </c:pt>
                <c:pt idx="5">
                  <c:v>451</c:v>
                </c:pt>
                <c:pt idx="6">
                  <c:v>438</c:v>
                </c:pt>
                <c:pt idx="7">
                  <c:v>628</c:v>
                </c:pt>
                <c:pt idx="8">
                  <c:v>497</c:v>
                </c:pt>
                <c:pt idx="9">
                  <c:v>612</c:v>
                </c:pt>
                <c:pt idx="10">
                  <c:v>727</c:v>
                </c:pt>
                <c:pt idx="11">
                  <c:v>571</c:v>
                </c:pt>
              </c:numCache>
            </c:numRef>
          </c:val>
          <c:extLst>
            <c:ext xmlns:c16="http://schemas.microsoft.com/office/drawing/2014/chart" uri="{C3380CC4-5D6E-409C-BE32-E72D297353CC}">
              <c16:uniqueId val="{00000006-1A20-4797-A380-66E4433E5834}"/>
            </c:ext>
          </c:extLst>
        </c:ser>
        <c:ser>
          <c:idx val="9"/>
          <c:order val="7"/>
          <c:tx>
            <c:strRef>
              <c:f>'【本】2.地域別の延べ宿泊客数（外国人）グラフ1_P27'!$L$16</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'【本】2.地域別の延べ宿泊客数（外国人）グラフ1_P27'!$M$16:$X$16</c:f>
              <c:numCache>
                <c:formatCode>#,##0.0,;[Red]\-#,##0.0,</c:formatCode>
                <c:ptCount val="12"/>
                <c:pt idx="0">
                  <c:v>1126</c:v>
                </c:pt>
                <c:pt idx="1">
                  <c:v>2268</c:v>
                </c:pt>
                <c:pt idx="2">
                  <c:v>2014</c:v>
                </c:pt>
                <c:pt idx="3">
                  <c:v>1813</c:v>
                </c:pt>
                <c:pt idx="4">
                  <c:v>1179</c:v>
                </c:pt>
                <c:pt idx="5">
                  <c:v>821</c:v>
                </c:pt>
                <c:pt idx="6">
                  <c:v>948</c:v>
                </c:pt>
                <c:pt idx="7">
                  <c:v>1220</c:v>
                </c:pt>
                <c:pt idx="8">
                  <c:v>1245</c:v>
                </c:pt>
                <c:pt idx="9">
                  <c:v>1260</c:v>
                </c:pt>
                <c:pt idx="10">
                  <c:v>1898</c:v>
                </c:pt>
                <c:pt idx="11">
                  <c:v>1925</c:v>
                </c:pt>
              </c:numCache>
            </c:numRef>
          </c:val>
          <c:extLst>
            <c:ext xmlns:c16="http://schemas.microsoft.com/office/drawing/2014/chart" uri="{C3380CC4-5D6E-409C-BE32-E72D297353CC}">
              <c16:uniqueId val="{00000007-1A20-4797-A380-66E4433E5834}"/>
            </c:ext>
          </c:extLst>
        </c:ser>
        <c:ser>
          <c:idx val="10"/>
          <c:order val="8"/>
          <c:tx>
            <c:strRef>
              <c:f>'【本】2.地域別の延べ宿泊客数（外国人）グラフ1_P27'!$L$17</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'【本】2.地域別の延べ宿泊客数（外国人）グラフ1_P27'!$M$17:$X$17</c:f>
              <c:numCache>
                <c:formatCode>#,##0.0,;[Red]\-#,##0.0,</c:formatCode>
                <c:ptCount val="12"/>
                <c:pt idx="0">
                  <c:v>131</c:v>
                </c:pt>
                <c:pt idx="1">
                  <c:v>289</c:v>
                </c:pt>
                <c:pt idx="2">
                  <c:v>211</c:v>
                </c:pt>
                <c:pt idx="3">
                  <c:v>191</c:v>
                </c:pt>
                <c:pt idx="4">
                  <c:v>195</c:v>
                </c:pt>
                <c:pt idx="5">
                  <c:v>52</c:v>
                </c:pt>
                <c:pt idx="6">
                  <c:v>97</c:v>
                </c:pt>
                <c:pt idx="7">
                  <c:v>247</c:v>
                </c:pt>
                <c:pt idx="8">
                  <c:v>148</c:v>
                </c:pt>
                <c:pt idx="9">
                  <c:v>123</c:v>
                </c:pt>
                <c:pt idx="10">
                  <c:v>156</c:v>
                </c:pt>
                <c:pt idx="11">
                  <c:v>139</c:v>
                </c:pt>
              </c:numCache>
            </c:numRef>
          </c:val>
          <c:extLst>
            <c:ext xmlns:c16="http://schemas.microsoft.com/office/drawing/2014/chart" uri="{C3380CC4-5D6E-409C-BE32-E72D297353CC}">
              <c16:uniqueId val="{00000008-1A20-4797-A380-66E4433E5834}"/>
            </c:ext>
          </c:extLst>
        </c:ser>
        <c:ser>
          <c:idx val="11"/>
          <c:order val="9"/>
          <c:tx>
            <c:strRef>
              <c:f>'【本】2.地域別の延べ宿泊客数（外国人）グラフ1_P27'!$L$18</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'【本】2.地域別の延べ宿泊客数（外国人）グラフ1_P27'!$M$18:$X$18</c:f>
              <c:numCache>
                <c:formatCode>#,##0.0,;[Red]\-#,##0.0,</c:formatCode>
                <c:ptCount val="12"/>
                <c:pt idx="0">
                  <c:v>5</c:v>
                </c:pt>
                <c:pt idx="1">
                  <c:v>34</c:v>
                </c:pt>
                <c:pt idx="2">
                  <c:v>65</c:v>
                </c:pt>
                <c:pt idx="3">
                  <c:v>30</c:v>
                </c:pt>
                <c:pt idx="4">
                  <c:v>24</c:v>
                </c:pt>
                <c:pt idx="5">
                  <c:v>16</c:v>
                </c:pt>
                <c:pt idx="6">
                  <c:v>45</c:v>
                </c:pt>
                <c:pt idx="7">
                  <c:v>54</c:v>
                </c:pt>
                <c:pt idx="8">
                  <c:v>14</c:v>
                </c:pt>
                <c:pt idx="9">
                  <c:v>158</c:v>
                </c:pt>
                <c:pt idx="10">
                  <c:v>137</c:v>
                </c:pt>
                <c:pt idx="11">
                  <c:v>126</c:v>
                </c:pt>
              </c:numCache>
            </c:numRef>
          </c:val>
          <c:extLst>
            <c:ext xmlns:c16="http://schemas.microsoft.com/office/drawing/2014/chart" uri="{C3380CC4-5D6E-409C-BE32-E72D297353CC}">
              <c16:uniqueId val="{00000009-1A20-4797-A380-66E4433E5834}"/>
            </c:ext>
          </c:extLst>
        </c:ser>
        <c:ser>
          <c:idx val="12"/>
          <c:order val="10"/>
          <c:tx>
            <c:strRef>
              <c:f>'【本】2.地域別の延べ宿泊客数（外国人）グラフ1_P27'!$L$19</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'【本】2.地域別の延べ宿泊客数（外国人）グラフ1_P27'!$M$19:$X$19</c:f>
              <c:numCache>
                <c:formatCode>#,##0.0,;[Red]\-#,##0.0,</c:formatCode>
                <c:ptCount val="12"/>
                <c:pt idx="0">
                  <c:v>386</c:v>
                </c:pt>
                <c:pt idx="1">
                  <c:v>348</c:v>
                </c:pt>
                <c:pt idx="2">
                  <c:v>187</c:v>
                </c:pt>
                <c:pt idx="3">
                  <c:v>378</c:v>
                </c:pt>
                <c:pt idx="4">
                  <c:v>191</c:v>
                </c:pt>
                <c:pt idx="5">
                  <c:v>202</c:v>
                </c:pt>
                <c:pt idx="6">
                  <c:v>369</c:v>
                </c:pt>
                <c:pt idx="7">
                  <c:v>319</c:v>
                </c:pt>
                <c:pt idx="8">
                  <c:v>367</c:v>
                </c:pt>
                <c:pt idx="9">
                  <c:v>491</c:v>
                </c:pt>
                <c:pt idx="10">
                  <c:v>395</c:v>
                </c:pt>
                <c:pt idx="11">
                  <c:v>645</c:v>
                </c:pt>
              </c:numCache>
            </c:numRef>
          </c:val>
          <c:extLst>
            <c:ext xmlns:c16="http://schemas.microsoft.com/office/drawing/2014/chart" uri="{C3380CC4-5D6E-409C-BE32-E72D297353CC}">
              <c16:uniqueId val="{0000000A-1A20-4797-A380-66E4433E5834}"/>
            </c:ext>
          </c:extLst>
        </c:ser>
        <c:dLbls>
          <c:showLegendKey val="0"/>
          <c:showVal val="0"/>
          <c:showCatName val="0"/>
          <c:showSerName val="0"/>
          <c:showPercent val="0"/>
          <c:showBubbleSize val="0"/>
        </c:dLbls>
        <c:gapWidth val="100"/>
        <c:overlap val="100"/>
        <c:axId val="859010607"/>
        <c:axId val="816796655"/>
      </c:bar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5.4139508603091281E-2"/>
              <c:y val="1.4468337656623332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500" b="0" i="0" u="none" strike="noStrike" kern="1200" baseline="0">
                <a:solidFill>
                  <a:schemeClr val="dk1">
                    <a:lumMod val="75000"/>
                    <a:lumOff val="25000"/>
                  </a:schemeClr>
                </a:solidFill>
                <a:effectLst/>
                <a:latin typeface="+mj-ea"/>
                <a:ea typeface="+mj-ea"/>
                <a:cs typeface="+mn-cs"/>
              </a:defRPr>
            </a:pPr>
            <a:endParaRPr lang="ja-JP"/>
          </a:p>
        </c:txPr>
      </c:dTable>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78104575163381E-2"/>
          <c:y val="0.11902846509511389"/>
          <c:w val="0.846476195683873"/>
          <c:h val="0.76540211111381973"/>
        </c:manualLayout>
      </c:layout>
      <c:lineChart>
        <c:grouping val="standard"/>
        <c:varyColors val="0"/>
        <c:ser>
          <c:idx val="1"/>
          <c:order val="0"/>
          <c:tx>
            <c:strRef>
              <c:f>'【本】2.地域別の延べ宿泊客数（外国人）グラフ1_P27'!$L$8</c:f>
              <c:strCache>
                <c:ptCount val="1"/>
                <c:pt idx="0">
                  <c:v>H29</c:v>
                </c:pt>
              </c:strCache>
            </c:strRef>
          </c:tx>
          <c:spPr>
            <a:ln w="31750" cap="rnd">
              <a:solidFill>
                <a:schemeClr val="bg1">
                  <a:lumMod val="75000"/>
                </a:schemeClr>
              </a:solidFill>
              <a:round/>
            </a:ln>
            <a:effectLst/>
          </c:spPr>
          <c:marker>
            <c:symbol val="circle"/>
            <c:size val="12"/>
            <c:spPr>
              <a:solidFill>
                <a:sysClr val="window" lastClr="FFFFFF"/>
              </a:solidFill>
              <a:ln w="31750">
                <a:solidFill>
                  <a:schemeClr val="bg1">
                    <a:lumMod val="75000"/>
                  </a:schemeClr>
                </a:solidFill>
              </a:ln>
              <a:effectLst/>
            </c:spPr>
          </c:marker>
          <c:dPt>
            <c:idx val="19"/>
            <c:marker>
              <c:symbol val="circle"/>
              <c:size val="12"/>
              <c:spPr>
                <a:solidFill>
                  <a:sysClr val="window" lastClr="FFFFFF"/>
                </a:solidFill>
                <a:ln w="31750">
                  <a:solidFill>
                    <a:schemeClr val="bg1">
                      <a:lumMod val="75000"/>
                    </a:schemeClr>
                  </a:solidFill>
                </a:ln>
                <a:effectLst/>
              </c:spPr>
            </c:marker>
            <c:bubble3D val="0"/>
            <c:spPr>
              <a:ln w="31750" cap="rnd">
                <a:solidFill>
                  <a:schemeClr val="bg1">
                    <a:lumMod val="75000"/>
                  </a:schemeClr>
                </a:solidFill>
                <a:round/>
              </a:ln>
              <a:effectLst/>
            </c:spPr>
            <c:extLst>
              <c:ext xmlns:c16="http://schemas.microsoft.com/office/drawing/2014/chart" uri="{C3380CC4-5D6E-409C-BE32-E72D297353CC}">
                <c16:uniqueId val="{00000002-E6C8-499D-9930-6BBD2DDF5248}"/>
              </c:ext>
            </c:extLst>
          </c:dPt>
          <c:dLbls>
            <c:spPr>
              <a:noFill/>
              <a:ln>
                <a:noFill/>
              </a:ln>
              <a:effectLst/>
            </c:spPr>
            <c:txPr>
              <a:bodyPr rot="0" spcFirstLastPara="1" vertOverflow="ellipsis" vert="horz" wrap="square" anchor="ctr" anchorCtr="1"/>
              <a:lstStyle/>
              <a:p>
                <a:pPr>
                  <a:defRPr sz="6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'【本】2.地域別の延べ宿泊客数（外国人）グラフ1_P27'!$M$8:$X$8</c:f>
              <c:numCache>
                <c:formatCode>#,##0.0,;[Red]\-#,##0.0,</c:formatCode>
                <c:ptCount val="12"/>
                <c:pt idx="0">
                  <c:v>52880</c:v>
                </c:pt>
                <c:pt idx="1">
                  <c:v>55731</c:v>
                </c:pt>
                <c:pt idx="2">
                  <c:v>64410</c:v>
                </c:pt>
                <c:pt idx="3">
                  <c:v>75851</c:v>
                </c:pt>
                <c:pt idx="4">
                  <c:v>65639</c:v>
                </c:pt>
                <c:pt idx="5">
                  <c:v>61800</c:v>
                </c:pt>
                <c:pt idx="6">
                  <c:v>73120</c:v>
                </c:pt>
                <c:pt idx="7">
                  <c:v>66730</c:v>
                </c:pt>
                <c:pt idx="8">
                  <c:v>56689</c:v>
                </c:pt>
                <c:pt idx="9">
                  <c:v>76851</c:v>
                </c:pt>
                <c:pt idx="10">
                  <c:v>78609</c:v>
                </c:pt>
                <c:pt idx="11">
                  <c:v>79431</c:v>
                </c:pt>
              </c:numCache>
            </c:numRef>
          </c:val>
          <c:smooth val="0"/>
          <c:extLst>
            <c:ext xmlns:c16="http://schemas.microsoft.com/office/drawing/2014/chart" uri="{C3380CC4-5D6E-409C-BE32-E72D297353CC}">
              <c16:uniqueId val="{00000003-E6C8-499D-9930-6BBD2DDF5248}"/>
            </c:ext>
          </c:extLst>
        </c:ser>
        <c:ser>
          <c:idx val="0"/>
          <c:order val="1"/>
          <c:tx>
            <c:strRef>
              <c:f>'【本】2.地域別の延べ宿泊客数（外国人）グラフ1_P27'!$L$7</c:f>
              <c:strCache>
                <c:ptCount val="1"/>
                <c:pt idx="0">
                  <c:v>H30</c:v>
                </c:pt>
              </c:strCache>
            </c:strRef>
          </c:tx>
          <c:spPr>
            <a:ln w="31750" cap="rnd">
              <a:solidFill>
                <a:schemeClr val="accent1"/>
              </a:solidFill>
              <a:round/>
            </a:ln>
            <a:effectLst/>
          </c:spPr>
          <c:marker>
            <c:symbol val="circle"/>
            <c:size val="13"/>
            <c:spPr>
              <a:solidFill>
                <a:sysClr val="window" lastClr="FFFFFF"/>
              </a:solidFill>
              <a:ln w="31750">
                <a:solidFill>
                  <a:schemeClr val="accent1"/>
                </a:solidFill>
              </a:ln>
              <a:effectLst/>
            </c:spPr>
          </c:marker>
          <c:dLbls>
            <c:spPr>
              <a:noFill/>
              <a:ln>
                <a:noFill/>
              </a:ln>
              <a:effectLst/>
            </c:spPr>
            <c:txPr>
              <a:bodyPr rot="0" spcFirstLastPara="1" vertOverflow="ellipsis" vert="horz" wrap="square" anchor="ctr" anchorCtr="1"/>
              <a:lstStyle/>
              <a:p>
                <a:pPr>
                  <a:defRPr sz="6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'【本】2.地域別の延べ宿泊客数（外国人）グラフ1_P27'!$M$6:$X$6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'【本】2.地域別の延べ宿泊客数（外国人）グラフ1_P27'!$M$7:$X$7</c:f>
              <c:numCache>
                <c:formatCode>#,##0.0,;[Red]\-#,##0.0,</c:formatCode>
                <c:ptCount val="12"/>
                <c:pt idx="0">
                  <c:v>73871</c:v>
                </c:pt>
                <c:pt idx="1">
                  <c:v>90270</c:v>
                </c:pt>
                <c:pt idx="2">
                  <c:v>94800</c:v>
                </c:pt>
                <c:pt idx="3">
                  <c:v>101321</c:v>
                </c:pt>
                <c:pt idx="4">
                  <c:v>76588</c:v>
                </c:pt>
                <c:pt idx="5">
                  <c:v>73440</c:v>
                </c:pt>
                <c:pt idx="6">
                  <c:v>79149</c:v>
                </c:pt>
                <c:pt idx="7">
                  <c:v>85999</c:v>
                </c:pt>
                <c:pt idx="8">
                  <c:v>67468</c:v>
                </c:pt>
                <c:pt idx="9">
                  <c:v>89791</c:v>
                </c:pt>
                <c:pt idx="10">
                  <c:v>90850</c:v>
                </c:pt>
                <c:pt idx="11">
                  <c:v>89471</c:v>
                </c:pt>
              </c:numCache>
            </c:numRef>
          </c:val>
          <c:smooth val="0"/>
          <c:extLst>
            <c:ext xmlns:c16="http://schemas.microsoft.com/office/drawing/2014/chart" uri="{C3380CC4-5D6E-409C-BE32-E72D297353CC}">
              <c16:uniqueId val="{00000000-E6C8-499D-9930-6BBD2DDF5248}"/>
            </c:ext>
          </c:extLst>
        </c:ser>
        <c:dLbls>
          <c:dLblPos val="ctr"/>
          <c:showLegendKey val="0"/>
          <c:showVal val="1"/>
          <c:showCatName val="0"/>
          <c:showSerName val="0"/>
          <c:showPercent val="0"/>
          <c:showBubbleSize val="0"/>
        </c:dLbls>
        <c:marker val="1"/>
        <c:smooth val="0"/>
        <c:axId val="859010607"/>
        <c:axId val="816796655"/>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1.9417286380869064E-2"/>
              <c:y val="3.2661969885343277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chemeClr val="accent1">
                  <a:tint val="42000"/>
                </a:schemeClr>
              </a:solidFill>
              <a:ln w="19050">
                <a:solidFill>
                  <a:schemeClr val="lt1"/>
                </a:solidFill>
              </a:ln>
              <a:effectLst/>
            </c:spPr>
            <c:extLst>
              <c:ext xmlns:c16="http://schemas.microsoft.com/office/drawing/2014/chart" uri="{C3380CC4-5D6E-409C-BE32-E72D297353CC}">
                <c16:uniqueId val="{00000001-25AD-4855-AD8D-CAF90E052B5A}"/>
              </c:ext>
            </c:extLst>
          </c:dPt>
          <c:dPt>
            <c:idx val="1"/>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3-25AD-4855-AD8D-CAF90E052B5A}"/>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25AD-4855-AD8D-CAF90E052B5A}"/>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25AD-4855-AD8D-CAF90E052B5A}"/>
              </c:ext>
            </c:extLst>
          </c:dPt>
          <c:dPt>
            <c:idx val="4"/>
            <c:bubble3D val="0"/>
            <c:spPr>
              <a:solidFill>
                <a:schemeClr val="accent1">
                  <a:tint val="89000"/>
                </a:schemeClr>
              </a:solidFill>
              <a:ln w="19050">
                <a:solidFill>
                  <a:schemeClr val="lt1"/>
                </a:solidFill>
              </a:ln>
              <a:effectLst/>
            </c:spPr>
            <c:extLst>
              <c:ext xmlns:c16="http://schemas.microsoft.com/office/drawing/2014/chart" uri="{C3380CC4-5D6E-409C-BE32-E72D297353CC}">
                <c16:uniqueId val="{00000009-25AD-4855-AD8D-CAF90E052B5A}"/>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25AD-4855-AD8D-CAF90E052B5A}"/>
              </c:ext>
            </c:extLst>
          </c:dPt>
          <c:dPt>
            <c:idx val="6"/>
            <c:bubble3D val="0"/>
            <c:spPr>
              <a:solidFill>
                <a:schemeClr val="accent1">
                  <a:shade val="88000"/>
                </a:schemeClr>
              </a:solidFill>
              <a:ln w="19050">
                <a:solidFill>
                  <a:schemeClr val="lt1"/>
                </a:solidFill>
              </a:ln>
              <a:effectLst/>
            </c:spPr>
            <c:extLst>
              <c:ext xmlns:c16="http://schemas.microsoft.com/office/drawing/2014/chart" uri="{C3380CC4-5D6E-409C-BE32-E72D297353CC}">
                <c16:uniqueId val="{0000000D-25AD-4855-AD8D-CAF90E052B5A}"/>
              </c:ext>
            </c:extLst>
          </c:dPt>
          <c:dPt>
            <c:idx val="7"/>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F-25AD-4855-AD8D-CAF90E052B5A}"/>
              </c:ext>
            </c:extLst>
          </c:dPt>
          <c:dPt>
            <c:idx val="8"/>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11-25AD-4855-AD8D-CAF90E052B5A}"/>
              </c:ext>
            </c:extLst>
          </c:dPt>
          <c:dPt>
            <c:idx val="9"/>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13-25AD-4855-AD8D-CAF90E052B5A}"/>
              </c:ext>
            </c:extLst>
          </c:dPt>
          <c:dPt>
            <c:idx val="10"/>
            <c:bubble3D val="0"/>
            <c:spPr>
              <a:solidFill>
                <a:schemeClr val="accent1">
                  <a:shade val="41000"/>
                </a:schemeClr>
              </a:solidFill>
              <a:ln w="19050">
                <a:solidFill>
                  <a:schemeClr val="lt1"/>
                </a:solidFill>
              </a:ln>
              <a:effectLst/>
            </c:spPr>
            <c:extLst>
              <c:ext xmlns:c16="http://schemas.microsoft.com/office/drawing/2014/chart" uri="{C3380CC4-5D6E-409C-BE32-E72D297353CC}">
                <c16:uniqueId val="{00000015-25AD-4855-AD8D-CAF90E052B5A}"/>
              </c:ext>
            </c:extLst>
          </c:dPt>
          <c:dLbls>
            <c:dLbl>
              <c:idx val="5"/>
              <c:layout>
                <c:manualLayout>
                  <c:x val="-2.7195975503062117E-2"/>
                  <c:y val="4.704732083928105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5AD-4855-AD8D-CAF90E052B5A}"/>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1">
                        <a:lumMod val="75000"/>
                      </a:schemeClr>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'【本】2.地域別の延べ宿泊客数グラフ2_P28'!$Q$7:$Q$17</c:f>
              <c:strCache>
                <c:ptCount val="11"/>
                <c:pt idx="0">
                  <c:v>熊本市</c:v>
                </c:pt>
                <c:pt idx="1">
                  <c:v>阿蘇地域</c:v>
                </c:pt>
                <c:pt idx="2">
                  <c:v>菊池地域</c:v>
                </c:pt>
                <c:pt idx="3">
                  <c:v>天草地域</c:v>
                </c:pt>
                <c:pt idx="4">
                  <c:v>荒尾・玉名地域</c:v>
                </c:pt>
                <c:pt idx="5">
                  <c:v>八代地域</c:v>
                </c:pt>
                <c:pt idx="6">
                  <c:v>人吉・球磨地域</c:v>
                </c:pt>
                <c:pt idx="7">
                  <c:v>山鹿市</c:v>
                </c:pt>
                <c:pt idx="8">
                  <c:v>水俣・芦北地域</c:v>
                </c:pt>
                <c:pt idx="9">
                  <c:v>宇城地域</c:v>
                </c:pt>
                <c:pt idx="10">
                  <c:v>上益城地域</c:v>
                </c:pt>
              </c:strCache>
            </c:strRef>
          </c:cat>
          <c:val>
            <c:numRef>
              <c:f>'【本】2.地域別の延べ宿泊客数グラフ2_P28'!$S$7:$S$17</c:f>
              <c:numCache>
                <c:formatCode>0.0%</c:formatCode>
                <c:ptCount val="11"/>
                <c:pt idx="0">
                  <c:v>0.3858556195457486</c:v>
                </c:pt>
                <c:pt idx="1">
                  <c:v>0.19777408878438446</c:v>
                </c:pt>
                <c:pt idx="2">
                  <c:v>9.4836421598054332E-2</c:v>
                </c:pt>
                <c:pt idx="3">
                  <c:v>8.2905720763990415E-2</c:v>
                </c:pt>
                <c:pt idx="4">
                  <c:v>5.7609525597288866E-2</c:v>
                </c:pt>
                <c:pt idx="5">
                  <c:v>5.6011349361564891E-2</c:v>
                </c:pt>
                <c:pt idx="6">
                  <c:v>4.079224497270325E-2</c:v>
                </c:pt>
                <c:pt idx="7">
                  <c:v>3.4684579270778705E-2</c:v>
                </c:pt>
                <c:pt idx="8">
                  <c:v>2.3882011094156618E-2</c:v>
                </c:pt>
                <c:pt idx="9">
                  <c:v>1.357248455191579E-2</c:v>
                </c:pt>
                <c:pt idx="10">
                  <c:v>1.2075954459414003E-2</c:v>
                </c:pt>
              </c:numCache>
            </c:numRef>
          </c:val>
          <c:extLst>
            <c:ext xmlns:c16="http://schemas.microsoft.com/office/drawing/2014/chart" uri="{C3380CC4-5D6E-409C-BE32-E72D297353CC}">
              <c16:uniqueId val="{00000016-25AD-4855-AD8D-CAF90E052B5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ser>
          <c:idx val="0"/>
          <c:order val="0"/>
          <c:dPt>
            <c:idx val="0"/>
            <c:bubble3D val="0"/>
            <c:spPr>
              <a:solidFill>
                <a:schemeClr val="accent2">
                  <a:tint val="42000"/>
                </a:schemeClr>
              </a:solidFill>
              <a:ln w="19050">
                <a:solidFill>
                  <a:schemeClr val="lt1"/>
                </a:solidFill>
              </a:ln>
              <a:effectLst/>
            </c:spPr>
            <c:extLst>
              <c:ext xmlns:c16="http://schemas.microsoft.com/office/drawing/2014/chart" uri="{C3380CC4-5D6E-409C-BE32-E72D297353CC}">
                <c16:uniqueId val="{00000001-40C1-478F-898D-BE222A74D132}"/>
              </c:ext>
            </c:extLst>
          </c:dPt>
          <c:dPt>
            <c:idx val="1"/>
            <c:bubble3D val="0"/>
            <c:spPr>
              <a:solidFill>
                <a:schemeClr val="accent2">
                  <a:tint val="54000"/>
                </a:schemeClr>
              </a:solidFill>
              <a:ln w="19050">
                <a:solidFill>
                  <a:schemeClr val="lt1"/>
                </a:solidFill>
              </a:ln>
              <a:effectLst/>
            </c:spPr>
            <c:extLst>
              <c:ext xmlns:c16="http://schemas.microsoft.com/office/drawing/2014/chart" uri="{C3380CC4-5D6E-409C-BE32-E72D297353CC}">
                <c16:uniqueId val="{00000003-40C1-478F-898D-BE222A74D132}"/>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40C1-478F-898D-BE222A74D132}"/>
              </c:ext>
            </c:extLst>
          </c:dPt>
          <c:dPt>
            <c:idx val="3"/>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7-40C1-478F-898D-BE222A74D132}"/>
              </c:ext>
            </c:extLst>
          </c:dPt>
          <c:dPt>
            <c:idx val="4"/>
            <c:bubble3D val="0"/>
            <c:spPr>
              <a:solidFill>
                <a:schemeClr val="accent2">
                  <a:tint val="89000"/>
                </a:schemeClr>
              </a:solidFill>
              <a:ln w="19050">
                <a:solidFill>
                  <a:schemeClr val="lt1"/>
                </a:solidFill>
              </a:ln>
              <a:effectLst/>
            </c:spPr>
            <c:extLst>
              <c:ext xmlns:c16="http://schemas.microsoft.com/office/drawing/2014/chart" uri="{C3380CC4-5D6E-409C-BE32-E72D297353CC}">
                <c16:uniqueId val="{00000009-40C1-478F-898D-BE222A74D132}"/>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40C1-478F-898D-BE222A74D132}"/>
              </c:ext>
            </c:extLst>
          </c:dPt>
          <c:dPt>
            <c:idx val="6"/>
            <c:bubble3D val="0"/>
            <c:spPr>
              <a:solidFill>
                <a:schemeClr val="accent2">
                  <a:shade val="88000"/>
                </a:schemeClr>
              </a:solidFill>
              <a:ln w="19050">
                <a:solidFill>
                  <a:schemeClr val="lt1"/>
                </a:solidFill>
              </a:ln>
              <a:effectLst/>
            </c:spPr>
            <c:extLst>
              <c:ext xmlns:c16="http://schemas.microsoft.com/office/drawing/2014/chart" uri="{C3380CC4-5D6E-409C-BE32-E72D297353CC}">
                <c16:uniqueId val="{0000000D-40C1-478F-898D-BE222A74D132}"/>
              </c:ext>
            </c:extLst>
          </c:dPt>
          <c:dPt>
            <c:idx val="7"/>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F-40C1-478F-898D-BE222A74D132}"/>
              </c:ext>
            </c:extLst>
          </c:dPt>
          <c:dPt>
            <c:idx val="8"/>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11-40C1-478F-898D-BE222A74D132}"/>
              </c:ext>
            </c:extLst>
          </c:dPt>
          <c:dPt>
            <c:idx val="9"/>
            <c:bubble3D val="0"/>
            <c:spPr>
              <a:solidFill>
                <a:schemeClr val="accent2">
                  <a:shade val="53000"/>
                </a:schemeClr>
              </a:solidFill>
              <a:ln w="19050">
                <a:solidFill>
                  <a:schemeClr val="lt1"/>
                </a:solidFill>
              </a:ln>
              <a:effectLst/>
            </c:spPr>
            <c:extLst>
              <c:ext xmlns:c16="http://schemas.microsoft.com/office/drawing/2014/chart" uri="{C3380CC4-5D6E-409C-BE32-E72D297353CC}">
                <c16:uniqueId val="{00000013-40C1-478F-898D-BE222A74D132}"/>
              </c:ext>
            </c:extLst>
          </c:dPt>
          <c:dPt>
            <c:idx val="10"/>
            <c:bubble3D val="0"/>
            <c:spPr>
              <a:solidFill>
                <a:schemeClr val="accent2">
                  <a:shade val="41000"/>
                </a:schemeClr>
              </a:solidFill>
              <a:ln w="19050">
                <a:solidFill>
                  <a:schemeClr val="lt1"/>
                </a:solidFill>
              </a:ln>
              <a:effectLst/>
            </c:spPr>
            <c:extLst>
              <c:ext xmlns:c16="http://schemas.microsoft.com/office/drawing/2014/chart" uri="{C3380CC4-5D6E-409C-BE32-E72D297353CC}">
                <c16:uniqueId val="{00000015-40C1-478F-898D-BE222A74D132}"/>
              </c:ext>
            </c:extLst>
          </c:dPt>
          <c:dLbls>
            <c:dLbl>
              <c:idx val="0"/>
              <c:layout>
                <c:manualLayout>
                  <c:x val="-0.2140452187363536"/>
                  <c:y val="3.465875746058462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0C1-478F-898D-BE222A74D132}"/>
                </c:ext>
              </c:extLst>
            </c:dLbl>
            <c:dLbl>
              <c:idx val="1"/>
              <c:layout>
                <c:manualLayout>
                  <c:x val="0.16184622489212705"/>
                  <c:y val="-0.1771310577840134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0C1-478F-898D-BE222A74D132}"/>
                </c:ext>
              </c:extLst>
            </c:dLbl>
            <c:dLbl>
              <c:idx val="2"/>
              <c:layout>
                <c:manualLayout>
                  <c:x val="0.15627904150870031"/>
                  <c:y val="0.130612296659168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0C1-478F-898D-BE222A74D132}"/>
                </c:ext>
              </c:extLst>
            </c:dLbl>
            <c:dLbl>
              <c:idx val="3"/>
              <c:layout>
                <c:manualLayout>
                  <c:x val="-9.0866384757460866E-2"/>
                  <c:y val="0.1058413136545381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0C1-478F-898D-BE222A74D132}"/>
                </c:ext>
              </c:extLst>
            </c:dLbl>
            <c:dLbl>
              <c:idx val="4"/>
              <c:layout>
                <c:manualLayout>
                  <c:x val="-0.29450836006610287"/>
                  <c:y val="8.78103912179711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0C1-478F-898D-BE222A74D132}"/>
                </c:ext>
              </c:extLst>
            </c:dLbl>
            <c:dLbl>
              <c:idx val="5"/>
              <c:layout>
                <c:manualLayout>
                  <c:x val="-0.23842957130358705"/>
                  <c:y val="2.06154732193091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0C1-478F-898D-BE222A74D132}"/>
                </c:ext>
              </c:extLst>
            </c:dLbl>
            <c:dLbl>
              <c:idx val="6"/>
              <c:layout>
                <c:manualLayout>
                  <c:x val="-0.13751531058617678"/>
                  <c:y val="2.923858131792912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40C1-478F-898D-BE222A74D132}"/>
                </c:ext>
              </c:extLst>
            </c:dLbl>
            <c:dLbl>
              <c:idx val="7"/>
              <c:layout>
                <c:manualLayout>
                  <c:x val="-4.5324681637017597E-2"/>
                  <c:y val="9.8204269210224251E-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40C1-478F-898D-BE222A74D132}"/>
                </c:ext>
              </c:extLst>
            </c:dLbl>
            <c:dLbl>
              <c:idx val="8"/>
              <c:layout>
                <c:manualLayout>
                  <c:x val="8.2303571528712538E-2"/>
                  <c:y val="9.8193718948444094E-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40C1-478F-898D-BE222A74D132}"/>
                </c:ext>
              </c:extLst>
            </c:dLbl>
            <c:dLbl>
              <c:idx val="9"/>
              <c:layout>
                <c:manualLayout>
                  <c:x val="0.2994555699058335"/>
                  <c:y val="8.845490990284740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40C1-478F-898D-BE222A74D132}"/>
                </c:ext>
              </c:extLst>
            </c:dLbl>
            <c:dLbl>
              <c:idx val="10"/>
              <c:layout>
                <c:manualLayout>
                  <c:x val="0.33669913318848682"/>
                  <c:y val="0.11064687629946326"/>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40C1-478F-898D-BE222A74D132}"/>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2">
                        <a:lumMod val="75000"/>
                      </a:schemeClr>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'【本】2.地域別の延べ宿泊客数グラフ2_P28'!$Q$32:$Q$42</c:f>
              <c:strCache>
                <c:ptCount val="11"/>
                <c:pt idx="0">
                  <c:v>阿蘇地域</c:v>
                </c:pt>
                <c:pt idx="1">
                  <c:v>熊本市</c:v>
                </c:pt>
                <c:pt idx="2">
                  <c:v>荒尾・玉名地域</c:v>
                </c:pt>
                <c:pt idx="3">
                  <c:v>菊池地域</c:v>
                </c:pt>
                <c:pt idx="4">
                  <c:v>人吉・球磨地域</c:v>
                </c:pt>
                <c:pt idx="5">
                  <c:v>山鹿市</c:v>
                </c:pt>
                <c:pt idx="6">
                  <c:v>天草地域</c:v>
                </c:pt>
                <c:pt idx="7">
                  <c:v>八代地域</c:v>
                </c:pt>
                <c:pt idx="8">
                  <c:v>上益城地域</c:v>
                </c:pt>
                <c:pt idx="9">
                  <c:v>水俣・芦北地域</c:v>
                </c:pt>
                <c:pt idx="10">
                  <c:v>宇城地域</c:v>
                </c:pt>
              </c:strCache>
            </c:strRef>
          </c:cat>
          <c:val>
            <c:numRef>
              <c:f>'【本】2.地域別の延べ宿泊客数グラフ2_P28'!$S$32:$S$42</c:f>
              <c:numCache>
                <c:formatCode>0.0%</c:formatCode>
                <c:ptCount val="11"/>
                <c:pt idx="0">
                  <c:v>0.45096960784852375</c:v>
                </c:pt>
                <c:pt idx="1">
                  <c:v>0.35525713601475889</c:v>
                </c:pt>
                <c:pt idx="2">
                  <c:v>9.4089193727490236E-2</c:v>
                </c:pt>
                <c:pt idx="3">
                  <c:v>4.4841242995572905E-2</c:v>
                </c:pt>
                <c:pt idx="4">
                  <c:v>1.7488801979605447E-2</c:v>
                </c:pt>
                <c:pt idx="5">
                  <c:v>1.3422236922638425E-2</c:v>
                </c:pt>
                <c:pt idx="6">
                  <c:v>9.958009387923579E-3</c:v>
                </c:pt>
                <c:pt idx="7">
                  <c:v>7.0984854205328445E-3</c:v>
                </c:pt>
                <c:pt idx="8">
                  <c:v>4.2231065226389858E-3</c:v>
                </c:pt>
                <c:pt idx="9">
                  <c:v>1.9529123343515202E-3</c:v>
                </c:pt>
                <c:pt idx="10">
                  <c:v>6.9926684596333794E-4</c:v>
                </c:pt>
              </c:numCache>
            </c:numRef>
          </c:val>
          <c:extLst>
            <c:ext xmlns:c16="http://schemas.microsoft.com/office/drawing/2014/chart" uri="{C3380CC4-5D6E-409C-BE32-E72D297353CC}">
              <c16:uniqueId val="{00000016-40C1-478F-898D-BE222A74D1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8643681917211342E-2"/>
          <c:y val="6.8390370370370365E-2"/>
          <c:w val="0.87419945533769061"/>
          <c:h val="0.86019851851851847"/>
        </c:manualLayout>
      </c:layout>
      <c:lineChart>
        <c:grouping val="standard"/>
        <c:varyColors val="0"/>
        <c:ser>
          <c:idx val="0"/>
          <c:order val="0"/>
          <c:spPr>
            <a:ln w="31750" cap="rnd">
              <a:solidFill>
                <a:schemeClr val="accent1">
                  <a:lumMod val="40000"/>
                  <a:lumOff val="60000"/>
                </a:schemeClr>
              </a:solidFill>
              <a:round/>
            </a:ln>
            <a:effectLst/>
          </c:spPr>
          <c:marker>
            <c:symbol val="circle"/>
            <c:size val="12"/>
            <c:spPr>
              <a:solidFill>
                <a:schemeClr val="bg1"/>
              </a:solidFill>
              <a:ln w="31750">
                <a:solidFill>
                  <a:schemeClr val="accent1">
                    <a:lumMod val="40000"/>
                    <a:lumOff val="60000"/>
                  </a:schemeClr>
                </a:solidFill>
              </a:ln>
              <a:effectLst/>
            </c:spPr>
          </c:marker>
          <c:dLbls>
            <c:delete val="1"/>
          </c:dLbls>
          <c:cat>
            <c:strRef>
              <c:f>【本】過去20年間_P4!$U$8:$AN$8</c:f>
              <c:strCache>
                <c:ptCount val="20"/>
                <c:pt idx="0">
                  <c:v>Ｈ１１</c:v>
                </c:pt>
                <c:pt idx="1">
                  <c:v>Ｈ１２</c:v>
                </c:pt>
                <c:pt idx="2">
                  <c:v>Ｈ１３</c:v>
                </c:pt>
                <c:pt idx="3">
                  <c:v>Ｈ１４</c:v>
                </c:pt>
                <c:pt idx="4">
                  <c:v>Ｈ１５</c:v>
                </c:pt>
                <c:pt idx="5">
                  <c:v>Ｈ１６</c:v>
                </c:pt>
                <c:pt idx="6">
                  <c:v>Ｈ１７</c:v>
                </c:pt>
                <c:pt idx="7">
                  <c:v>Ｈ１８</c:v>
                </c:pt>
                <c:pt idx="8">
                  <c:v>Ｈ１９</c:v>
                </c:pt>
                <c:pt idx="9">
                  <c:v>Ｈ２０</c:v>
                </c:pt>
                <c:pt idx="10">
                  <c:v>Ｈ２１</c:v>
                </c:pt>
                <c:pt idx="11">
                  <c:v>Ｈ２２</c:v>
                </c:pt>
                <c:pt idx="12">
                  <c:v>Ｈ２３</c:v>
                </c:pt>
                <c:pt idx="13">
                  <c:v>Ｈ２４</c:v>
                </c:pt>
                <c:pt idx="14">
                  <c:v>Ｈ２５</c:v>
                </c:pt>
                <c:pt idx="15">
                  <c:v>Ｈ２６</c:v>
                </c:pt>
                <c:pt idx="16">
                  <c:v>Ｈ２７</c:v>
                </c:pt>
                <c:pt idx="17">
                  <c:v>Ｈ２８</c:v>
                </c:pt>
                <c:pt idx="18">
                  <c:v>Ｈ２９</c:v>
                </c:pt>
                <c:pt idx="19">
                  <c:v>Ｈ３０</c:v>
                </c:pt>
              </c:strCache>
            </c:strRef>
          </c:cat>
          <c:val>
            <c:numRef>
              <c:f>【本】過去20年間_P4!$U$9:$AN$9</c:f>
              <c:numCache>
                <c:formatCode>#,##0_);[Red]\(#,##0\)</c:formatCode>
                <c:ptCount val="20"/>
                <c:pt idx="0">
                  <c:v>54553</c:v>
                </c:pt>
                <c:pt idx="1">
                  <c:v>56690</c:v>
                </c:pt>
                <c:pt idx="2">
                  <c:v>58860</c:v>
                </c:pt>
                <c:pt idx="3">
                  <c:v>62093</c:v>
                </c:pt>
                <c:pt idx="4">
                  <c:v>62551</c:v>
                </c:pt>
                <c:pt idx="5">
                  <c:v>61849</c:v>
                </c:pt>
                <c:pt idx="6">
                  <c:v>61197</c:v>
                </c:pt>
                <c:pt idx="7">
                  <c:v>62063</c:v>
                </c:pt>
                <c:pt idx="8">
                  <c:v>62645</c:v>
                </c:pt>
                <c:pt idx="9">
                  <c:v>58115.5</c:v>
                </c:pt>
                <c:pt idx="10">
                  <c:v>59209.000999999997</c:v>
                </c:pt>
                <c:pt idx="11">
                  <c:v>57237.563000000002</c:v>
                </c:pt>
                <c:pt idx="12">
                  <c:v>58174.281000000003</c:v>
                </c:pt>
                <c:pt idx="13">
                  <c:v>59196.118999999999</c:v>
                </c:pt>
                <c:pt idx="14">
                  <c:v>61189.334999999999</c:v>
                </c:pt>
                <c:pt idx="15">
                  <c:v>58989.065999999999</c:v>
                </c:pt>
                <c:pt idx="16">
                  <c:v>59723.644999999997</c:v>
                </c:pt>
                <c:pt idx="17">
                  <c:v>48544.838000000003</c:v>
                </c:pt>
                <c:pt idx="18">
                  <c:v>52186.987000000001</c:v>
                </c:pt>
              </c:numCache>
            </c:numRef>
          </c:val>
          <c:smooth val="0"/>
          <c:extLst>
            <c:ext xmlns:c16="http://schemas.microsoft.com/office/drawing/2014/chart" uri="{C3380CC4-5D6E-409C-BE32-E72D297353CC}">
              <c16:uniqueId val="{00000000-EE6D-4376-AAD5-69CCECC0F83D}"/>
            </c:ext>
          </c:extLst>
        </c:ser>
        <c:ser>
          <c:idx val="1"/>
          <c:order val="1"/>
          <c:spPr>
            <a:ln w="31750" cap="rnd">
              <a:solidFill>
                <a:schemeClr val="bg1">
                  <a:lumMod val="85000"/>
                </a:schemeClr>
              </a:solidFill>
              <a:round/>
            </a:ln>
            <a:effectLst/>
          </c:spPr>
          <c:marker>
            <c:symbol val="circle"/>
            <c:size val="12"/>
            <c:spPr>
              <a:solidFill>
                <a:schemeClr val="bg1"/>
              </a:solidFill>
              <a:ln w="31750">
                <a:solidFill>
                  <a:schemeClr val="bg1">
                    <a:lumMod val="85000"/>
                  </a:schemeClr>
                </a:solidFill>
              </a:ln>
              <a:effectLst/>
            </c:spPr>
          </c:marker>
          <c:dPt>
            <c:idx val="19"/>
            <c:marker>
              <c:symbol val="circle"/>
              <c:size val="12"/>
              <c:spPr>
                <a:solidFill>
                  <a:schemeClr val="bg1"/>
                </a:solidFill>
                <a:ln w="31750">
                  <a:solidFill>
                    <a:schemeClr val="accent2">
                      <a:lumMod val="60000"/>
                      <a:lumOff val="40000"/>
                    </a:schemeClr>
                  </a:solidFill>
                </a:ln>
                <a:effectLst/>
              </c:spPr>
            </c:marker>
            <c:bubble3D val="0"/>
            <c:spPr>
              <a:ln w="31750" cap="rnd">
                <a:solidFill>
                  <a:schemeClr val="bg1">
                    <a:lumMod val="85000"/>
                  </a:schemeClr>
                </a:solidFill>
                <a:round/>
              </a:ln>
              <a:effectLst/>
            </c:spPr>
            <c:extLst>
              <c:ext xmlns:c16="http://schemas.microsoft.com/office/drawing/2014/chart" uri="{C3380CC4-5D6E-409C-BE32-E72D297353CC}">
                <c16:uniqueId val="{00000002-EE6D-4376-AAD5-69CCECC0F83D}"/>
              </c:ext>
            </c:extLst>
          </c:dPt>
          <c:dLbls>
            <c:delete val="1"/>
          </c:dLbls>
          <c:cat>
            <c:strRef>
              <c:f>【本】過去20年間_P4!$U$8:$AN$8</c:f>
              <c:strCache>
                <c:ptCount val="20"/>
                <c:pt idx="0">
                  <c:v>Ｈ１１</c:v>
                </c:pt>
                <c:pt idx="1">
                  <c:v>Ｈ１２</c:v>
                </c:pt>
                <c:pt idx="2">
                  <c:v>Ｈ１３</c:v>
                </c:pt>
                <c:pt idx="3">
                  <c:v>Ｈ１４</c:v>
                </c:pt>
                <c:pt idx="4">
                  <c:v>Ｈ１５</c:v>
                </c:pt>
                <c:pt idx="5">
                  <c:v>Ｈ１６</c:v>
                </c:pt>
                <c:pt idx="6">
                  <c:v>Ｈ１７</c:v>
                </c:pt>
                <c:pt idx="7">
                  <c:v>Ｈ１８</c:v>
                </c:pt>
                <c:pt idx="8">
                  <c:v>Ｈ１９</c:v>
                </c:pt>
                <c:pt idx="9">
                  <c:v>Ｈ２０</c:v>
                </c:pt>
                <c:pt idx="10">
                  <c:v>Ｈ２１</c:v>
                </c:pt>
                <c:pt idx="11">
                  <c:v>Ｈ２２</c:v>
                </c:pt>
                <c:pt idx="12">
                  <c:v>Ｈ２３</c:v>
                </c:pt>
                <c:pt idx="13">
                  <c:v>Ｈ２４</c:v>
                </c:pt>
                <c:pt idx="14">
                  <c:v>Ｈ２５</c:v>
                </c:pt>
                <c:pt idx="15">
                  <c:v>Ｈ２６</c:v>
                </c:pt>
                <c:pt idx="16">
                  <c:v>Ｈ２７</c:v>
                </c:pt>
                <c:pt idx="17">
                  <c:v>Ｈ２８</c:v>
                </c:pt>
                <c:pt idx="18">
                  <c:v>Ｈ２９</c:v>
                </c:pt>
                <c:pt idx="19">
                  <c:v>Ｈ３０</c:v>
                </c:pt>
              </c:strCache>
            </c:strRef>
          </c:cat>
          <c:val>
            <c:numRef>
              <c:f>【本】過去20年間_P4!$U$10:$AN$10</c:f>
              <c:numCache>
                <c:formatCode>#,##0_);[Red]\(#,##0\)</c:formatCode>
                <c:ptCount val="20"/>
                <c:pt idx="12">
                  <c:v>19567</c:v>
                </c:pt>
                <c:pt idx="13">
                  <c:v>24729</c:v>
                </c:pt>
                <c:pt idx="14">
                  <c:v>34028</c:v>
                </c:pt>
                <c:pt idx="15">
                  <c:v>25782</c:v>
                </c:pt>
                <c:pt idx="16">
                  <c:v>29040</c:v>
                </c:pt>
                <c:pt idx="17">
                  <c:v>29544</c:v>
                </c:pt>
                <c:pt idx="18">
                  <c:v>32089.367075708255</c:v>
                </c:pt>
                <c:pt idx="19">
                  <c:v>29755.9248814153</c:v>
                </c:pt>
              </c:numCache>
            </c:numRef>
          </c:val>
          <c:smooth val="0"/>
          <c:extLst>
            <c:ext xmlns:c16="http://schemas.microsoft.com/office/drawing/2014/chart" uri="{C3380CC4-5D6E-409C-BE32-E72D297353CC}">
              <c16:uniqueId val="{00000003-EE6D-4376-AAD5-69CCECC0F83D}"/>
            </c:ext>
          </c:extLst>
        </c:ser>
        <c:dLbls>
          <c:dLblPos val="ctr"/>
          <c:showLegendKey val="0"/>
          <c:showVal val="1"/>
          <c:showCatName val="0"/>
          <c:showSerName val="0"/>
          <c:showPercent val="0"/>
          <c:showBubbleSize val="0"/>
        </c:dLbls>
        <c:marker val="1"/>
        <c:smooth val="0"/>
        <c:axId val="859010607"/>
        <c:axId val="816796655"/>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min val="1000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sz="800">
                    <a:solidFill>
                      <a:srgbClr val="404040"/>
                    </a:solidFill>
                  </a:rPr>
                  <a:t>（ 千人 ）</a:t>
                </a:r>
              </a:p>
            </c:rich>
          </c:tx>
          <c:layout>
            <c:manualLayout>
              <c:xMode val="edge"/>
              <c:yMode val="edge"/>
              <c:x val="2.5032679738562089E-2"/>
              <c:y val="1.8550925925925929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78104575163381E-2"/>
          <c:y val="9.4260726078138485E-2"/>
          <c:w val="0.86036503267973852"/>
          <c:h val="0.81080960075542652"/>
        </c:manualLayout>
      </c:layout>
      <c:barChart>
        <c:barDir val="col"/>
        <c:grouping val="stacked"/>
        <c:varyColors val="0"/>
        <c:ser>
          <c:idx val="2"/>
          <c:order val="0"/>
          <c:tx>
            <c:strRef>
              <c:f>'【本】3.国籍別（10年）グラフ1 _P32'!$S$7</c:f>
              <c:strCache>
                <c:ptCount val="1"/>
                <c:pt idx="0">
                  <c:v>韓国</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_P32'!$T$7:$AC$7</c:f>
              <c:numCache>
                <c:formatCode>#,##0.0,;[Red]\-#,##0.0,</c:formatCode>
                <c:ptCount val="10"/>
                <c:pt idx="0">
                  <c:v>122478</c:v>
                </c:pt>
                <c:pt idx="1">
                  <c:v>246361</c:v>
                </c:pt>
                <c:pt idx="2">
                  <c:v>149175</c:v>
                </c:pt>
                <c:pt idx="3">
                  <c:v>172313</c:v>
                </c:pt>
                <c:pt idx="4">
                  <c:v>237208</c:v>
                </c:pt>
                <c:pt idx="5">
                  <c:v>246552</c:v>
                </c:pt>
                <c:pt idx="6">
                  <c:v>273240</c:v>
                </c:pt>
                <c:pt idx="7">
                  <c:v>211549</c:v>
                </c:pt>
                <c:pt idx="8">
                  <c:v>333376</c:v>
                </c:pt>
              </c:numCache>
            </c:numRef>
          </c:val>
          <c:extLst>
            <c:ext xmlns:c16="http://schemas.microsoft.com/office/drawing/2014/chart" uri="{C3380CC4-5D6E-409C-BE32-E72D297353CC}">
              <c16:uniqueId val="{00000000-277E-4614-87F8-0D8E5BDE6C6E}"/>
            </c:ext>
          </c:extLst>
        </c:ser>
        <c:ser>
          <c:idx val="3"/>
          <c:order val="1"/>
          <c:tx>
            <c:strRef>
              <c:f>'【本】3.国籍別（10年）グラフ1 _P32'!$S$8</c:f>
              <c:strCache>
                <c:ptCount val="1"/>
                <c:pt idx="0">
                  <c:v>中国</c:v>
                </c:pt>
              </c:strCache>
            </c:strRef>
          </c:tx>
          <c:spPr>
            <a:solidFill>
              <a:schemeClr val="accent1"/>
            </a:solidFill>
            <a:ln w="9525" cap="flat" cmpd="sng" algn="ctr">
              <a:solidFill>
                <a:schemeClr val="lt1">
                  <a:alpha val="50000"/>
                </a:schemeClr>
              </a:solidFill>
              <a:round/>
            </a:ln>
            <a:effectLst/>
          </c:spPr>
          <c:invertIfNegative val="0"/>
          <c:dLbls>
            <c:dLbl>
              <c:idx val="1"/>
              <c:layout>
                <c:manualLayout>
                  <c:x val="2.5445654956197228E-17"/>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BB1-4B64-B2D4-0A15A92FE60B}"/>
                </c:ext>
              </c:extLst>
            </c:dLbl>
            <c:dLbl>
              <c:idx val="2"/>
              <c:layout>
                <c:manualLayout>
                  <c:x val="0"/>
                  <c:y val="8.00949198378078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BB1-4B64-B2D4-0A15A92FE60B}"/>
                </c:ext>
              </c:extLst>
            </c:dLbl>
            <c:dLbl>
              <c:idx val="3"/>
              <c:layout>
                <c:manualLayout>
                  <c:x val="-5.0891309912394455E-17"/>
                  <c:y val="1.0679322645041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BB1-4B64-B2D4-0A15A92FE60B}"/>
                </c:ext>
              </c:extLst>
            </c:dLbl>
            <c:dLbl>
              <c:idx val="4"/>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B1-4B64-B2D4-0A15A92FE60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_P32'!$T$8:$AC$8</c:f>
              <c:numCache>
                <c:formatCode>#,##0.0,;[Red]\-#,##0.0,</c:formatCode>
                <c:ptCount val="10"/>
                <c:pt idx="0">
                  <c:v>7445</c:v>
                </c:pt>
                <c:pt idx="1">
                  <c:v>10016</c:v>
                </c:pt>
                <c:pt idx="2">
                  <c:v>12590</c:v>
                </c:pt>
                <c:pt idx="3">
                  <c:v>16429</c:v>
                </c:pt>
                <c:pt idx="4">
                  <c:v>17522</c:v>
                </c:pt>
                <c:pt idx="5">
                  <c:v>25321</c:v>
                </c:pt>
                <c:pt idx="6">
                  <c:v>70557</c:v>
                </c:pt>
                <c:pt idx="7">
                  <c:v>52175</c:v>
                </c:pt>
                <c:pt idx="8">
                  <c:v>66201</c:v>
                </c:pt>
              </c:numCache>
            </c:numRef>
          </c:val>
          <c:extLst>
            <c:ext xmlns:c16="http://schemas.microsoft.com/office/drawing/2014/chart" uri="{C3380CC4-5D6E-409C-BE32-E72D297353CC}">
              <c16:uniqueId val="{00000001-277E-4614-87F8-0D8E5BDE6C6E}"/>
            </c:ext>
          </c:extLst>
        </c:ser>
        <c:ser>
          <c:idx val="4"/>
          <c:order val="2"/>
          <c:tx>
            <c:strRef>
              <c:f>'【本】3.国籍別（10年）グラフ1 _P32'!$S$9</c:f>
              <c:strCache>
                <c:ptCount val="1"/>
                <c:pt idx="0">
                  <c:v>香港</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dLbl>
              <c:idx val="0"/>
              <c:layout>
                <c:manualLayout>
                  <c:x val="2.4983295290091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BB1-4B64-B2D4-0A15A92FE60B}"/>
                </c:ext>
              </c:extLst>
            </c:dLbl>
            <c:dLbl>
              <c:idx val="1"/>
              <c:layout>
                <c:manualLayout>
                  <c:x val="2.3595334440641942E-2"/>
                  <c:y val="-9.789266004851508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BB1-4B64-B2D4-0A15A92FE60B}"/>
                </c:ext>
              </c:extLst>
            </c:dLbl>
            <c:dLbl>
              <c:idx val="2"/>
              <c:layout>
                <c:manualLayout>
                  <c:x val="2.4983295290091467E-2"/>
                  <c:y val="2.66983066126019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BB1-4B64-B2D4-0A15A92FE60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_P32'!$T$9:$AC$9</c:f>
              <c:numCache>
                <c:formatCode>#,##0.0,;[Red]\-#,##0.0,</c:formatCode>
                <c:ptCount val="10"/>
                <c:pt idx="0">
                  <c:v>8334</c:v>
                </c:pt>
                <c:pt idx="1">
                  <c:v>7332</c:v>
                </c:pt>
                <c:pt idx="2">
                  <c:v>7223</c:v>
                </c:pt>
                <c:pt idx="3">
                  <c:v>13215</c:v>
                </c:pt>
                <c:pt idx="4">
                  <c:v>23554</c:v>
                </c:pt>
                <c:pt idx="5">
                  <c:v>38187</c:v>
                </c:pt>
                <c:pt idx="6">
                  <c:v>58003</c:v>
                </c:pt>
                <c:pt idx="7">
                  <c:v>48048</c:v>
                </c:pt>
                <c:pt idx="8">
                  <c:v>67175</c:v>
                </c:pt>
              </c:numCache>
            </c:numRef>
          </c:val>
          <c:extLst>
            <c:ext xmlns:c16="http://schemas.microsoft.com/office/drawing/2014/chart" uri="{C3380CC4-5D6E-409C-BE32-E72D297353CC}">
              <c16:uniqueId val="{00000002-277E-4614-87F8-0D8E5BDE6C6E}"/>
            </c:ext>
          </c:extLst>
        </c:ser>
        <c:ser>
          <c:idx val="5"/>
          <c:order val="3"/>
          <c:tx>
            <c:strRef>
              <c:f>'【本】3.国籍別（10年）グラフ1 _P32'!$S$10</c:f>
              <c:strCache>
                <c:ptCount val="1"/>
                <c:pt idx="0">
                  <c:v>台湾</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dLbl>
              <c:idx val="1"/>
              <c:layout>
                <c:manualLayout>
                  <c:x val="-2.5445654956197228E-17"/>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BB1-4B64-B2D4-0A15A92FE60B}"/>
                </c:ext>
              </c:extLst>
            </c:dLbl>
            <c:dLbl>
              <c:idx val="2"/>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BB1-4B64-B2D4-0A15A92FE60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_P32'!$T$10:$AC$10</c:f>
              <c:numCache>
                <c:formatCode>#,##0.0,;[Red]\-#,##0.0,</c:formatCode>
                <c:ptCount val="10"/>
                <c:pt idx="0">
                  <c:v>23005</c:v>
                </c:pt>
                <c:pt idx="1">
                  <c:v>24811</c:v>
                </c:pt>
                <c:pt idx="2">
                  <c:v>17442</c:v>
                </c:pt>
                <c:pt idx="3">
                  <c:v>66184</c:v>
                </c:pt>
                <c:pt idx="4">
                  <c:v>97908</c:v>
                </c:pt>
                <c:pt idx="5">
                  <c:v>113712</c:v>
                </c:pt>
                <c:pt idx="6">
                  <c:v>150380</c:v>
                </c:pt>
                <c:pt idx="7">
                  <c:v>118145</c:v>
                </c:pt>
                <c:pt idx="8">
                  <c:v>180092</c:v>
                </c:pt>
              </c:numCache>
            </c:numRef>
          </c:val>
          <c:extLst>
            <c:ext xmlns:c16="http://schemas.microsoft.com/office/drawing/2014/chart" uri="{C3380CC4-5D6E-409C-BE32-E72D297353CC}">
              <c16:uniqueId val="{00000003-277E-4614-87F8-0D8E5BDE6C6E}"/>
            </c:ext>
          </c:extLst>
        </c:ser>
        <c:ser>
          <c:idx val="6"/>
          <c:order val="4"/>
          <c:tx>
            <c:strRef>
              <c:f>'【本】3.国籍別（10年）グラフ1 _P32'!$S$11</c:f>
              <c:strCache>
                <c:ptCount val="1"/>
                <c:pt idx="0">
                  <c:v>欧米豪</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dLbl>
              <c:idx val="0"/>
              <c:layout>
                <c:manualLayout>
                  <c:x val="2.6371256139540993E-2"/>
                  <c:y val="-9.789266004851508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BB1-4B64-B2D4-0A15A92FE60B}"/>
                </c:ext>
              </c:extLst>
            </c:dLbl>
            <c:dLbl>
              <c:idx val="2"/>
              <c:layout>
                <c:manualLayout>
                  <c:x val="0"/>
                  <c:y val="-5.33966132252049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BB1-4B64-B2D4-0A15A92FE60B}"/>
                </c:ext>
              </c:extLst>
            </c:dLbl>
            <c:dLbl>
              <c:idx val="3"/>
              <c:layout>
                <c:manualLayout>
                  <c:x val="0"/>
                  <c:y val="1.06793226450410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B1-4B64-B2D4-0A15A92FE60B}"/>
                </c:ext>
              </c:extLst>
            </c:dLbl>
            <c:dLbl>
              <c:idx val="4"/>
              <c:layout>
                <c:manualLayout>
                  <c:x val="0"/>
                  <c:y val="8.00949198378088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B1-4B64-B2D4-0A15A92FE60B}"/>
                </c:ext>
              </c:extLst>
            </c:dLbl>
            <c:dLbl>
              <c:idx val="5"/>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B1-4B64-B2D4-0A15A92FE60B}"/>
                </c:ext>
              </c:extLst>
            </c:dLbl>
            <c:dLbl>
              <c:idx val="6"/>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B1-4B64-B2D4-0A15A92FE60B}"/>
                </c:ext>
              </c:extLst>
            </c:dLbl>
            <c:dLbl>
              <c:idx val="7"/>
              <c:layout>
                <c:manualLayout>
                  <c:x val="-1.0178261982478891E-16"/>
                  <c:y val="8.00949198378088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B1-4B64-B2D4-0A15A92FE60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_P32'!$T$11:$AC$11</c:f>
              <c:numCache>
                <c:formatCode>#,##0.0,;[Red]\-#,##0.0,</c:formatCode>
                <c:ptCount val="10"/>
                <c:pt idx="0">
                  <c:v>11398</c:v>
                </c:pt>
                <c:pt idx="1">
                  <c:v>14747</c:v>
                </c:pt>
                <c:pt idx="2">
                  <c:v>13826</c:v>
                </c:pt>
                <c:pt idx="3">
                  <c:v>11219</c:v>
                </c:pt>
                <c:pt idx="4">
                  <c:v>16257</c:v>
                </c:pt>
                <c:pt idx="5">
                  <c:v>16728</c:v>
                </c:pt>
                <c:pt idx="6">
                  <c:v>19329</c:v>
                </c:pt>
                <c:pt idx="7">
                  <c:v>18262</c:v>
                </c:pt>
                <c:pt idx="8">
                  <c:v>26731</c:v>
                </c:pt>
              </c:numCache>
            </c:numRef>
          </c:val>
          <c:extLst>
            <c:ext xmlns:c16="http://schemas.microsoft.com/office/drawing/2014/chart" uri="{C3380CC4-5D6E-409C-BE32-E72D297353CC}">
              <c16:uniqueId val="{00000004-277E-4614-87F8-0D8E5BDE6C6E}"/>
            </c:ext>
          </c:extLst>
        </c:ser>
        <c:ser>
          <c:idx val="7"/>
          <c:order val="5"/>
          <c:tx>
            <c:strRef>
              <c:f>'【本】3.国籍別（10年）グラフ1 _P32'!$S$12</c:f>
              <c:strCache>
                <c:ptCount val="1"/>
                <c:pt idx="0">
                  <c:v>他アジア</c:v>
                </c:pt>
              </c:strCache>
            </c:strRef>
          </c:tx>
          <c:spPr>
            <a:solidFill>
              <a:schemeClr val="accent6">
                <a:lumMod val="40000"/>
                <a:lumOff val="60000"/>
              </a:schemeClr>
            </a:solidFill>
            <a:ln w="9525" cap="flat" cmpd="sng" algn="ctr">
              <a:solidFill>
                <a:schemeClr val="lt1">
                  <a:alpha val="50000"/>
                </a:schemeClr>
              </a:solidFill>
              <a:round/>
            </a:ln>
            <a:effectLst/>
          </c:spPr>
          <c:invertIfNegative val="0"/>
          <c:dLbls>
            <c:dLbl>
              <c:idx val="1"/>
              <c:layout>
                <c:manualLayout>
                  <c:x val="2.4983295290091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BB1-4B64-B2D4-0A15A92FE60B}"/>
                </c:ext>
              </c:extLst>
            </c:dLbl>
            <c:dLbl>
              <c:idx val="2"/>
              <c:layout>
                <c:manualLayout>
                  <c:x val="2.4983295290091467E-2"/>
                  <c:y val="-9.789266004851508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BB1-4B64-B2D4-0A15A92FE60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_P32'!$T$12:$AC$12</c:f>
              <c:numCache>
                <c:formatCode>#,##0.0,;[Red]\-#,##0.0,</c:formatCode>
                <c:ptCount val="10"/>
                <c:pt idx="0">
                  <c:v>9398</c:v>
                </c:pt>
                <c:pt idx="1">
                  <c:v>10408</c:v>
                </c:pt>
                <c:pt idx="2">
                  <c:v>6651</c:v>
                </c:pt>
                <c:pt idx="3">
                  <c:v>11369</c:v>
                </c:pt>
                <c:pt idx="4">
                  <c:v>18402</c:v>
                </c:pt>
                <c:pt idx="5">
                  <c:v>23328</c:v>
                </c:pt>
                <c:pt idx="6">
                  <c:v>27182</c:v>
                </c:pt>
                <c:pt idx="7">
                  <c:v>19379</c:v>
                </c:pt>
                <c:pt idx="8">
                  <c:v>25096</c:v>
                </c:pt>
              </c:numCache>
            </c:numRef>
          </c:val>
          <c:extLst>
            <c:ext xmlns:c16="http://schemas.microsoft.com/office/drawing/2014/chart" uri="{C3380CC4-5D6E-409C-BE32-E72D297353CC}">
              <c16:uniqueId val="{00000005-277E-4614-87F8-0D8E5BDE6C6E}"/>
            </c:ext>
          </c:extLst>
        </c:ser>
        <c:ser>
          <c:idx val="8"/>
          <c:order val="6"/>
          <c:tx>
            <c:strRef>
              <c:f>'【本】3.国籍別（10年）グラフ1 _P32'!$S$13</c:f>
              <c:strCache>
                <c:ptCount val="1"/>
                <c:pt idx="0">
                  <c:v>その他</c:v>
                </c:pt>
              </c:strCache>
            </c:strRef>
          </c:tx>
          <c:spPr>
            <a:solidFill>
              <a:schemeClr val="accent6">
                <a:lumMod val="60000"/>
                <a:lumOff val="40000"/>
              </a:schemeClr>
            </a:solidFill>
            <a:ln w="9525" cap="flat" cmpd="sng" algn="ctr">
              <a:solidFill>
                <a:schemeClr val="lt1">
                  <a:alpha val="50000"/>
                </a:schemeClr>
              </a:solidFill>
              <a:round/>
            </a:ln>
            <a:effectLst/>
          </c:spPr>
          <c:invertIfNegative val="0"/>
          <c:dLbls>
            <c:dLbl>
              <c:idx val="0"/>
              <c:layout>
                <c:manualLayout>
                  <c:x val="-2.5445654956197228E-17"/>
                  <c:y val="-1.0679322645041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BB1-4B64-B2D4-0A15A92FE60B}"/>
                </c:ext>
              </c:extLst>
            </c:dLbl>
            <c:dLbl>
              <c:idx val="1"/>
              <c:layout>
                <c:manualLayout>
                  <c:x val="-2.5445654956197228E-17"/>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BB1-4B64-B2D4-0A15A92FE60B}"/>
                </c:ext>
              </c:extLst>
            </c:dLbl>
            <c:dLbl>
              <c:idx val="2"/>
              <c:layout>
                <c:manualLayout>
                  <c:x val="0"/>
                  <c:y val="-8.00949198378078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BB1-4B64-B2D4-0A15A92FE60B}"/>
                </c:ext>
              </c:extLst>
            </c:dLbl>
            <c:dLbl>
              <c:idx val="3"/>
              <c:layout>
                <c:manualLayout>
                  <c:x val="0"/>
                  <c:y val="-8.00949198378088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B1-4B64-B2D4-0A15A92FE60B}"/>
                </c:ext>
              </c:extLst>
            </c:dLbl>
            <c:dLbl>
              <c:idx val="4"/>
              <c:layout>
                <c:manualLayout>
                  <c:x val="0"/>
                  <c:y val="-8.00949198378088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B1-4B64-B2D4-0A15A92FE60B}"/>
                </c:ext>
              </c:extLst>
            </c:dLbl>
            <c:dLbl>
              <c:idx val="5"/>
              <c:layout>
                <c:manualLayout>
                  <c:x val="0"/>
                  <c:y val="-5.33966132252058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B1-4B64-B2D4-0A15A92FE60B}"/>
                </c:ext>
              </c:extLst>
            </c:dLbl>
            <c:dLbl>
              <c:idx val="7"/>
              <c:layout>
                <c:manualLayout>
                  <c:x val="-1.0178261982478891E-16"/>
                  <c:y val="-8.00949198378098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B1-4B64-B2D4-0A15A92FE60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_P32'!$T$13:$AC$13</c:f>
              <c:numCache>
                <c:formatCode>#,##0.0,;[Red]\-#,##0.0,</c:formatCode>
                <c:ptCount val="10"/>
                <c:pt idx="0">
                  <c:v>19018</c:v>
                </c:pt>
                <c:pt idx="1">
                  <c:v>20903</c:v>
                </c:pt>
                <c:pt idx="2">
                  <c:v>22461</c:v>
                </c:pt>
                <c:pt idx="3">
                  <c:v>11776</c:v>
                </c:pt>
                <c:pt idx="4">
                  <c:v>12549</c:v>
                </c:pt>
                <c:pt idx="5">
                  <c:v>20063</c:v>
                </c:pt>
                <c:pt idx="6">
                  <c:v>45140</c:v>
                </c:pt>
                <c:pt idx="7">
                  <c:v>18679</c:v>
                </c:pt>
                <c:pt idx="8">
                  <c:v>42205</c:v>
                </c:pt>
              </c:numCache>
            </c:numRef>
          </c:val>
          <c:extLst>
            <c:ext xmlns:c16="http://schemas.microsoft.com/office/drawing/2014/chart" uri="{C3380CC4-5D6E-409C-BE32-E72D297353CC}">
              <c16:uniqueId val="{00000006-277E-4614-87F8-0D8E5BDE6C6E}"/>
            </c:ext>
          </c:extLst>
        </c:ser>
        <c:ser>
          <c:idx val="1"/>
          <c:order val="8"/>
          <c:tx>
            <c:strRef>
              <c:f>'【本】3.国籍別（10年）グラフ1 _P32'!$S$14</c:f>
              <c:strCache>
                <c:ptCount val="1"/>
                <c:pt idx="0">
                  <c:v>韓国</c:v>
                </c:pt>
              </c:strCache>
            </c:strRef>
          </c:tx>
          <c:spPr>
            <a:solidFill>
              <a:srgbClr val="44546A">
                <a:lumMod val="75000"/>
              </a:srgbClr>
            </a:solidFill>
            <a:ln w="9525" cap="flat" cmpd="sng" algn="ctr">
              <a:solidFill>
                <a:schemeClr val="lt1">
                  <a:alpha val="50000"/>
                </a:schemeClr>
              </a:solidFill>
              <a:round/>
            </a:ln>
            <a:effectLst/>
          </c:spPr>
          <c:invertIfNegative val="0"/>
          <c:dLbls>
            <c:dLbl>
              <c:idx val="9"/>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7-5ED0-4FC5-BA74-0A92E8AA5F3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_P32'!$T$14:$AC$14</c:f>
              <c:numCache>
                <c:formatCode>#,##0.0,;[Red]\-#,##0.0,</c:formatCode>
                <c:ptCount val="10"/>
                <c:pt idx="9">
                  <c:v>330130</c:v>
                </c:pt>
              </c:numCache>
            </c:numRef>
          </c:val>
          <c:extLst>
            <c:ext xmlns:c16="http://schemas.microsoft.com/office/drawing/2014/chart" uri="{C3380CC4-5D6E-409C-BE32-E72D297353CC}">
              <c16:uniqueId val="{00000000-5ED0-4FC5-BA74-0A92E8AA5F38}"/>
            </c:ext>
          </c:extLst>
        </c:ser>
        <c:ser>
          <c:idx val="9"/>
          <c:order val="9"/>
          <c:tx>
            <c:strRef>
              <c:f>'【本】3.国籍別（10年）グラフ1 _P32'!$S$15</c:f>
              <c:strCache>
                <c:ptCount val="1"/>
                <c:pt idx="0">
                  <c:v>中国</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_P32'!$T$15:$AC$15</c:f>
              <c:numCache>
                <c:formatCode>#,##0.0,;[Red]\-#,##0.0,</c:formatCode>
                <c:ptCount val="10"/>
                <c:pt idx="9">
                  <c:v>110010</c:v>
                </c:pt>
              </c:numCache>
            </c:numRef>
          </c:val>
          <c:extLst>
            <c:ext xmlns:c16="http://schemas.microsoft.com/office/drawing/2014/chart" uri="{C3380CC4-5D6E-409C-BE32-E72D297353CC}">
              <c16:uniqueId val="{00000001-5ED0-4FC5-BA74-0A92E8AA5F38}"/>
            </c:ext>
          </c:extLst>
        </c:ser>
        <c:ser>
          <c:idx val="10"/>
          <c:order val="10"/>
          <c:tx>
            <c:strRef>
              <c:f>'【本】3.国籍別（10年）グラフ1 _P32'!$S$16</c:f>
              <c:strCache>
                <c:ptCount val="1"/>
                <c:pt idx="0">
                  <c:v>香港</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_P32'!$T$16:$AC$16</c:f>
              <c:numCache>
                <c:formatCode>#,##0.0,;[Red]\-#,##0.0,</c:formatCode>
                <c:ptCount val="10"/>
                <c:pt idx="9">
                  <c:v>121710</c:v>
                </c:pt>
              </c:numCache>
            </c:numRef>
          </c:val>
          <c:extLst>
            <c:ext xmlns:c16="http://schemas.microsoft.com/office/drawing/2014/chart" uri="{C3380CC4-5D6E-409C-BE32-E72D297353CC}">
              <c16:uniqueId val="{00000002-5ED0-4FC5-BA74-0A92E8AA5F38}"/>
            </c:ext>
          </c:extLst>
        </c:ser>
        <c:ser>
          <c:idx val="11"/>
          <c:order val="11"/>
          <c:tx>
            <c:strRef>
              <c:f>'【本】3.国籍別（10年）グラフ1 _P32'!$S$17</c:f>
              <c:strCache>
                <c:ptCount val="1"/>
                <c:pt idx="0">
                  <c:v>台湾</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_P32'!$T$17:$AC$17</c:f>
              <c:numCache>
                <c:formatCode>#,##0.0,;[Red]\-#,##0.0,</c:formatCode>
                <c:ptCount val="10"/>
                <c:pt idx="9">
                  <c:v>219030</c:v>
                </c:pt>
              </c:numCache>
            </c:numRef>
          </c:val>
          <c:extLst>
            <c:ext xmlns:c16="http://schemas.microsoft.com/office/drawing/2014/chart" uri="{C3380CC4-5D6E-409C-BE32-E72D297353CC}">
              <c16:uniqueId val="{00000003-5ED0-4FC5-BA74-0A92E8AA5F38}"/>
            </c:ext>
          </c:extLst>
        </c:ser>
        <c:ser>
          <c:idx val="12"/>
          <c:order val="12"/>
          <c:tx>
            <c:strRef>
              <c:f>'【本】3.国籍別（10年）グラフ1 _P32'!$S$18</c:f>
              <c:strCache>
                <c:ptCount val="1"/>
                <c:pt idx="0">
                  <c:v>欧米豪</c:v>
                </c:pt>
              </c:strCache>
            </c:strRef>
          </c:tx>
          <c:spPr>
            <a:solidFill>
              <a:srgbClr val="FF5050">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_P32'!$T$18:$AC$18</c:f>
              <c:numCache>
                <c:formatCode>#,##0.0,;[Red]\-#,##0.0,</c:formatCode>
                <c:ptCount val="10"/>
                <c:pt idx="9">
                  <c:v>38040</c:v>
                </c:pt>
              </c:numCache>
            </c:numRef>
          </c:val>
          <c:extLst>
            <c:ext xmlns:c16="http://schemas.microsoft.com/office/drawing/2014/chart" uri="{C3380CC4-5D6E-409C-BE32-E72D297353CC}">
              <c16:uniqueId val="{00000004-5ED0-4FC5-BA74-0A92E8AA5F38}"/>
            </c:ext>
          </c:extLst>
        </c:ser>
        <c:ser>
          <c:idx val="13"/>
          <c:order val="13"/>
          <c:tx>
            <c:strRef>
              <c:f>'【本】3.国籍別（10年）グラフ1 _P32'!$S$19</c:f>
              <c:strCache>
                <c:ptCount val="1"/>
                <c:pt idx="0">
                  <c:v>他アジア</c:v>
                </c:pt>
              </c:strCache>
            </c:strRef>
          </c:tx>
          <c:spPr>
            <a:solidFill>
              <a:srgbClr val="70AD47">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_P32'!$T$19:$AC$19</c:f>
              <c:numCache>
                <c:formatCode>#,##0.0,;[Red]\-#,##0.0,</c:formatCode>
                <c:ptCount val="10"/>
                <c:pt idx="9">
                  <c:v>41580</c:v>
                </c:pt>
              </c:numCache>
            </c:numRef>
          </c:val>
          <c:extLst>
            <c:ext xmlns:c16="http://schemas.microsoft.com/office/drawing/2014/chart" uri="{C3380CC4-5D6E-409C-BE32-E72D297353CC}">
              <c16:uniqueId val="{00000005-5ED0-4FC5-BA74-0A92E8AA5F38}"/>
            </c:ext>
          </c:extLst>
        </c:ser>
        <c:ser>
          <c:idx val="14"/>
          <c:order val="14"/>
          <c:tx>
            <c:strRef>
              <c:f>'【本】3.国籍別（10年）グラフ1 _P32'!$S$20</c:f>
              <c:strCache>
                <c:ptCount val="1"/>
                <c:pt idx="0">
                  <c:v>その他</c:v>
                </c:pt>
              </c:strCache>
            </c:strRef>
          </c:tx>
          <c:spPr>
            <a:solidFill>
              <a:srgbClr val="70AD47">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_P32'!$T$20:$AC$20</c:f>
              <c:numCache>
                <c:formatCode>#,##0.0,;[Red]\-#,##0.0,</c:formatCode>
                <c:ptCount val="10"/>
                <c:pt idx="9">
                  <c:v>35240</c:v>
                </c:pt>
              </c:numCache>
            </c:numRef>
          </c:val>
          <c:extLst>
            <c:ext xmlns:c16="http://schemas.microsoft.com/office/drawing/2014/chart" uri="{C3380CC4-5D6E-409C-BE32-E72D297353CC}">
              <c16:uniqueId val="{00000006-5ED0-4FC5-BA74-0A92E8AA5F38}"/>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7"/>
          <c:tx>
            <c:strRef>
              <c:f>'【本】3.国籍別（10年）グラフ1 _P32'!$S$21</c:f>
              <c:strCache>
                <c:ptCount val="1"/>
                <c:pt idx="0">
                  <c:v>合計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'【本】3.国籍別（10年）グラフ1 _P32'!$T$6:$AC$6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'【本】3.国籍別（10年）グラフ1 _P32'!$T$21:$AC$21</c:f>
              <c:numCache>
                <c:formatCode>#,##0.0,;[Red]\-#,##0.0,</c:formatCode>
                <c:ptCount val="10"/>
                <c:pt idx="0">
                  <c:v>201076</c:v>
                </c:pt>
                <c:pt idx="1">
                  <c:v>334578</c:v>
                </c:pt>
                <c:pt idx="2">
                  <c:v>229368</c:v>
                </c:pt>
                <c:pt idx="3">
                  <c:v>302505</c:v>
                </c:pt>
                <c:pt idx="4">
                  <c:v>423400</c:v>
                </c:pt>
                <c:pt idx="5">
                  <c:v>483891</c:v>
                </c:pt>
                <c:pt idx="6">
                  <c:v>643831</c:v>
                </c:pt>
                <c:pt idx="7">
                  <c:v>486237</c:v>
                </c:pt>
                <c:pt idx="8">
                  <c:v>740876</c:v>
                </c:pt>
                <c:pt idx="9">
                  <c:v>895740</c:v>
                </c:pt>
              </c:numCache>
            </c:numRef>
          </c:val>
          <c:smooth val="0"/>
          <c:extLst>
            <c:ext xmlns:c16="http://schemas.microsoft.com/office/drawing/2014/chart" uri="{C3380CC4-5D6E-409C-BE32-E72D297353CC}">
              <c16:uniqueId val="{0000000B-277E-4614-87F8-0D8E5BDE6C6E}"/>
            </c:ext>
          </c:extLst>
        </c:ser>
        <c:dLbls>
          <c:showLegendKey val="0"/>
          <c:showVal val="0"/>
          <c:showCatName val="0"/>
          <c:showSerName val="0"/>
          <c:showPercent val="0"/>
          <c:showBubbleSize val="0"/>
        </c:dLbls>
        <c:marker val="1"/>
        <c:smooth val="0"/>
        <c:axId val="216282799"/>
        <c:axId val="152052703"/>
      </c:lineChart>
      <c:dateAx>
        <c:axId val="859010607"/>
        <c:scaling>
          <c:orientation val="minMax"/>
        </c:scaling>
        <c:delete val="0"/>
        <c:axPos val="b"/>
        <c:numFmt formatCode="ge"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Offset val="100"/>
        <c:baseTimeUnit val="years"/>
      </c:date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altLang="en-US"/>
                  <a:t>（ 千人 ）</a:t>
                </a:r>
              </a:p>
            </c:rich>
          </c:tx>
          <c:layout>
            <c:manualLayout>
              <c:xMode val="edge"/>
              <c:yMode val="edge"/>
              <c:x val="4.0250544662309366E-2"/>
              <c:y val="3.2662037037037038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152052703"/>
        <c:scaling>
          <c:orientation val="minMax"/>
        </c:scaling>
        <c:delete val="1"/>
        <c:axPos val="r"/>
        <c:numFmt formatCode="#,##0.0,;[Red]\-#,##0.0," sourceLinked="1"/>
        <c:majorTickMark val="out"/>
        <c:minorTickMark val="none"/>
        <c:tickLblPos val="nextTo"/>
        <c:crossAx val="216282799"/>
        <c:crosses val="max"/>
        <c:crossBetween val="between"/>
      </c:valAx>
      <c:dateAx>
        <c:axId val="216282799"/>
        <c:scaling>
          <c:orientation val="minMax"/>
        </c:scaling>
        <c:delete val="1"/>
        <c:axPos val="b"/>
        <c:numFmt formatCode="ge" sourceLinked="1"/>
        <c:majorTickMark val="out"/>
        <c:minorTickMark val="none"/>
        <c:tickLblPos val="nextTo"/>
        <c:crossAx val="152052703"/>
        <c:crosses val="autoZero"/>
        <c:auto val="1"/>
        <c:lblOffset val="100"/>
        <c:baseTimeUnit val="years"/>
      </c:date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78104575163381E-2"/>
          <c:y val="9.4260726078138485E-2"/>
          <c:w val="0.86036503267973852"/>
          <c:h val="0.81080960075542652"/>
        </c:manualLayout>
      </c:layout>
      <c:barChart>
        <c:barDir val="col"/>
        <c:grouping val="percentStacked"/>
        <c:varyColors val="0"/>
        <c:ser>
          <c:idx val="2"/>
          <c:order val="0"/>
          <c:tx>
            <c:strRef>
              <c:f>'【本】3.国籍別（10年）グラフ2_P33'!$S$7</c:f>
              <c:strCache>
                <c:ptCount val="1"/>
                <c:pt idx="0">
                  <c:v>韓国</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'【本】3.国籍別（10年）グラフ2_P33'!$T$7:$AC$7</c:f>
              <c:numCache>
                <c:formatCode>0.0%</c:formatCode>
                <c:ptCount val="10"/>
                <c:pt idx="0">
                  <c:v>0.60911297220951277</c:v>
                </c:pt>
                <c:pt idx="1">
                  <c:v>0.73633353059675177</c:v>
                </c:pt>
                <c:pt idx="2">
                  <c:v>0.65037407136130587</c:v>
                </c:pt>
                <c:pt idx="3">
                  <c:v>0.56962033685393632</c:v>
                </c:pt>
                <c:pt idx="4">
                  <c:v>0.56024563060935284</c:v>
                </c:pt>
                <c:pt idx="5">
                  <c:v>0.50951970588417639</c:v>
                </c:pt>
                <c:pt idx="6">
                  <c:v>0.4243970855705923</c:v>
                </c:pt>
                <c:pt idx="7">
                  <c:v>0.43507384259116438</c:v>
                </c:pt>
                <c:pt idx="8">
                  <c:v>0.44997543448566291</c:v>
                </c:pt>
              </c:numCache>
            </c:numRef>
          </c:val>
          <c:extLst>
            <c:ext xmlns:c16="http://schemas.microsoft.com/office/drawing/2014/chart" uri="{C3380CC4-5D6E-409C-BE32-E72D297353CC}">
              <c16:uniqueId val="{00000000-277E-4614-87F8-0D8E5BDE6C6E}"/>
            </c:ext>
          </c:extLst>
        </c:ser>
        <c:ser>
          <c:idx val="3"/>
          <c:order val="1"/>
          <c:tx>
            <c:strRef>
              <c:f>'【本】3.国籍別（10年）グラフ2_P33'!$S$8</c:f>
              <c:strCache>
                <c:ptCount val="1"/>
                <c:pt idx="0">
                  <c:v>中国</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'【本】3.国籍別（10年）グラフ2_P33'!$T$8:$AC$8</c:f>
              <c:numCache>
                <c:formatCode>0.0%</c:formatCode>
                <c:ptCount val="10"/>
                <c:pt idx="0">
                  <c:v>3.7025801189599951E-2</c:v>
                </c:pt>
                <c:pt idx="1">
                  <c:v>2.9936218161385388E-2</c:v>
                </c:pt>
                <c:pt idx="2">
                  <c:v>5.488995849464616E-2</c:v>
                </c:pt>
                <c:pt idx="3">
                  <c:v>5.4309846118245977E-2</c:v>
                </c:pt>
                <c:pt idx="4">
                  <c:v>4.1384034010392062E-2</c:v>
                </c:pt>
                <c:pt idx="5">
                  <c:v>5.2327900291594592E-2</c:v>
                </c:pt>
                <c:pt idx="6">
                  <c:v>0.10958931769361836</c:v>
                </c:pt>
                <c:pt idx="7">
                  <c:v>0.10730363999448829</c:v>
                </c:pt>
                <c:pt idx="8">
                  <c:v>8.9355033770833439E-2</c:v>
                </c:pt>
              </c:numCache>
            </c:numRef>
          </c:val>
          <c:extLst>
            <c:ext xmlns:c16="http://schemas.microsoft.com/office/drawing/2014/chart" uri="{C3380CC4-5D6E-409C-BE32-E72D297353CC}">
              <c16:uniqueId val="{00000001-277E-4614-87F8-0D8E5BDE6C6E}"/>
            </c:ext>
          </c:extLst>
        </c:ser>
        <c:ser>
          <c:idx val="4"/>
          <c:order val="2"/>
          <c:tx>
            <c:strRef>
              <c:f>'【本】3.国籍別（10年）グラフ2_P33'!$S$9</c:f>
              <c:strCache>
                <c:ptCount val="1"/>
                <c:pt idx="0">
                  <c:v>香港</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'【本】3.国籍別（10年）グラフ2_P33'!$T$9:$AC$9</c:f>
              <c:numCache>
                <c:formatCode>0.0%</c:formatCode>
                <c:ptCount val="10"/>
                <c:pt idx="0">
                  <c:v>4.1447015058982677E-2</c:v>
                </c:pt>
                <c:pt idx="1">
                  <c:v>2.1914172479959831E-2</c:v>
                </c:pt>
                <c:pt idx="2">
                  <c:v>3.1490879285689374E-2</c:v>
                </c:pt>
                <c:pt idx="3">
                  <c:v>4.3685228343333167E-2</c:v>
                </c:pt>
                <c:pt idx="4">
                  <c:v>5.5630609352857817E-2</c:v>
                </c:pt>
                <c:pt idx="5">
                  <c:v>7.8916532855539775E-2</c:v>
                </c:pt>
                <c:pt idx="6">
                  <c:v>9.0090411924868483E-2</c:v>
                </c:pt>
                <c:pt idx="7">
                  <c:v>9.8816009476860048E-2</c:v>
                </c:pt>
                <c:pt idx="8">
                  <c:v>9.0669693713927843E-2</c:v>
                </c:pt>
              </c:numCache>
            </c:numRef>
          </c:val>
          <c:extLst>
            <c:ext xmlns:c16="http://schemas.microsoft.com/office/drawing/2014/chart" uri="{C3380CC4-5D6E-409C-BE32-E72D297353CC}">
              <c16:uniqueId val="{00000002-277E-4614-87F8-0D8E5BDE6C6E}"/>
            </c:ext>
          </c:extLst>
        </c:ser>
        <c:ser>
          <c:idx val="5"/>
          <c:order val="3"/>
          <c:tx>
            <c:strRef>
              <c:f>'【本】3.国籍別（10年）グラフ2_P33'!$S$10</c:f>
              <c:strCache>
                <c:ptCount val="1"/>
                <c:pt idx="0">
                  <c:v>台湾</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'【本】3.国籍別（10年）グラフ2_P33'!$T$10:$AC$10</c:f>
              <c:numCache>
                <c:formatCode>0.0%</c:formatCode>
                <c:ptCount val="10"/>
                <c:pt idx="0">
                  <c:v>0.11440947701366648</c:v>
                </c:pt>
                <c:pt idx="1">
                  <c:v>7.4156101118423801E-2</c:v>
                </c:pt>
                <c:pt idx="2">
                  <c:v>7.6043737574552683E-2</c:v>
                </c:pt>
                <c:pt idx="3">
                  <c:v>0.21878646633939935</c:v>
                </c:pt>
                <c:pt idx="4">
                  <c:v>0.23124232404345774</c:v>
                </c:pt>
                <c:pt idx="5">
                  <c:v>0.23499507120405216</c:v>
                </c:pt>
                <c:pt idx="6">
                  <c:v>0.23357061092118894</c:v>
                </c:pt>
                <c:pt idx="7">
                  <c:v>0.2429782184408015</c:v>
                </c:pt>
                <c:pt idx="8">
                  <c:v>0.2430798136260319</c:v>
                </c:pt>
              </c:numCache>
            </c:numRef>
          </c:val>
          <c:extLst>
            <c:ext xmlns:c16="http://schemas.microsoft.com/office/drawing/2014/chart" uri="{C3380CC4-5D6E-409C-BE32-E72D297353CC}">
              <c16:uniqueId val="{00000003-277E-4614-87F8-0D8E5BDE6C6E}"/>
            </c:ext>
          </c:extLst>
        </c:ser>
        <c:ser>
          <c:idx val="6"/>
          <c:order val="4"/>
          <c:tx>
            <c:strRef>
              <c:f>'【本】3.国籍別（10年）グラフ2_P33'!$S$11</c:f>
              <c:strCache>
                <c:ptCount val="1"/>
                <c:pt idx="0">
                  <c:v>欧米豪</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'【本】3.国籍別（10年）グラフ2_P33'!$T$11:$AC$11</c:f>
              <c:numCache>
                <c:formatCode>0.0%</c:formatCode>
                <c:ptCount val="10"/>
                <c:pt idx="0">
                  <c:v>5.6685034514312997E-2</c:v>
                </c:pt>
                <c:pt idx="1">
                  <c:v>4.407641865275063E-2</c:v>
                </c:pt>
                <c:pt idx="2">
                  <c:v>6.0278678804366784E-2</c:v>
                </c:pt>
                <c:pt idx="3">
                  <c:v>3.7086990297681033E-2</c:v>
                </c:pt>
                <c:pt idx="4">
                  <c:v>3.8396315540859705E-2</c:v>
                </c:pt>
                <c:pt idx="5">
                  <c:v>3.45697688115712E-2</c:v>
                </c:pt>
                <c:pt idx="6">
                  <c:v>3.0021853560949999E-2</c:v>
                </c:pt>
                <c:pt idx="7">
                  <c:v>3.7557816455761284E-2</c:v>
                </c:pt>
                <c:pt idx="8">
                  <c:v>3.6080261744205505E-2</c:v>
                </c:pt>
              </c:numCache>
            </c:numRef>
          </c:val>
          <c:extLst>
            <c:ext xmlns:c16="http://schemas.microsoft.com/office/drawing/2014/chart" uri="{C3380CC4-5D6E-409C-BE32-E72D297353CC}">
              <c16:uniqueId val="{00000004-277E-4614-87F8-0D8E5BDE6C6E}"/>
            </c:ext>
          </c:extLst>
        </c:ser>
        <c:ser>
          <c:idx val="7"/>
          <c:order val="5"/>
          <c:tx>
            <c:strRef>
              <c:f>'【本】3.国籍別（10年）グラフ2_P33'!$S$12</c:f>
              <c:strCache>
                <c:ptCount val="1"/>
                <c:pt idx="0">
                  <c:v>他アジア</c:v>
                </c:pt>
              </c:strCache>
            </c:strRef>
          </c:tx>
          <c:spPr>
            <a:solidFill>
              <a:schemeClr val="accent6">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'【本】3.国籍別（10年）グラフ2_P33'!$T$12:$AC$12</c:f>
              <c:numCache>
                <c:formatCode>0.0%</c:formatCode>
                <c:ptCount val="10"/>
                <c:pt idx="0">
                  <c:v>4.6738546619188762E-2</c:v>
                </c:pt>
                <c:pt idx="1">
                  <c:v>3.1107843313069001E-2</c:v>
                </c:pt>
                <c:pt idx="2">
                  <c:v>2.8997070210317045E-2</c:v>
                </c:pt>
                <c:pt idx="3">
                  <c:v>3.7582849870250082E-2</c:v>
                </c:pt>
                <c:pt idx="4">
                  <c:v>4.3462446858762396E-2</c:v>
                </c:pt>
                <c:pt idx="5">
                  <c:v>4.820920413894865E-2</c:v>
                </c:pt>
                <c:pt idx="6">
                  <c:v>4.2219153784145216E-2</c:v>
                </c:pt>
                <c:pt idx="7">
                  <c:v>3.9855050109308836E-2</c:v>
                </c:pt>
                <c:pt idx="8">
                  <c:v>3.3873414714473138E-2</c:v>
                </c:pt>
              </c:numCache>
            </c:numRef>
          </c:val>
          <c:extLst>
            <c:ext xmlns:c16="http://schemas.microsoft.com/office/drawing/2014/chart" uri="{C3380CC4-5D6E-409C-BE32-E72D297353CC}">
              <c16:uniqueId val="{00000005-277E-4614-87F8-0D8E5BDE6C6E}"/>
            </c:ext>
          </c:extLst>
        </c:ser>
        <c:ser>
          <c:idx val="8"/>
          <c:order val="6"/>
          <c:tx>
            <c:strRef>
              <c:f>'【本】3.国籍別（10年）グラフ2_P33'!$S$13</c:f>
              <c:strCache>
                <c:ptCount val="1"/>
                <c:pt idx="0">
                  <c:v>その他</c:v>
                </c:pt>
              </c:strCache>
            </c:strRef>
          </c:tx>
          <c:spPr>
            <a:solidFill>
              <a:schemeClr val="accent6">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'【本】3.国籍別（10年）グラフ2_P33'!$T$13:$AC$13</c:f>
              <c:numCache>
                <c:formatCode>0.0%</c:formatCode>
                <c:ptCount val="10"/>
                <c:pt idx="0">
                  <c:v>9.4581153394736314E-2</c:v>
                </c:pt>
                <c:pt idx="1">
                  <c:v>6.2475715677659617E-2</c:v>
                </c:pt>
                <c:pt idx="2">
                  <c:v>9.7925604269122113E-2</c:v>
                </c:pt>
                <c:pt idx="3">
                  <c:v>3.8928282177154098E-2</c:v>
                </c:pt>
                <c:pt idx="4">
                  <c:v>2.9638639584317429E-2</c:v>
                </c:pt>
                <c:pt idx="5">
                  <c:v>4.1461816814117231E-2</c:v>
                </c:pt>
                <c:pt idx="6">
                  <c:v>7.0111566544636711E-2</c:v>
                </c:pt>
                <c:pt idx="7">
                  <c:v>3.841542293161565E-2</c:v>
                </c:pt>
                <c:pt idx="8">
                  <c:v>5.696634794486527E-2</c:v>
                </c:pt>
              </c:numCache>
            </c:numRef>
          </c:val>
          <c:extLst>
            <c:ext xmlns:c16="http://schemas.microsoft.com/office/drawing/2014/chart" uri="{C3380CC4-5D6E-409C-BE32-E72D297353CC}">
              <c16:uniqueId val="{00000006-277E-4614-87F8-0D8E5BDE6C6E}"/>
            </c:ext>
          </c:extLst>
        </c:ser>
        <c:ser>
          <c:idx val="0"/>
          <c:order val="7"/>
          <c:tx>
            <c:strRef>
              <c:f>'【本】3.国籍別（10年）グラフ2_P33'!$S$14</c:f>
              <c:strCache>
                <c:ptCount val="1"/>
                <c:pt idx="0">
                  <c:v>韓国</c:v>
                </c:pt>
              </c:strCache>
            </c:strRef>
          </c:tx>
          <c:spPr>
            <a:solidFill>
              <a:srgbClr val="44546A">
                <a:lumMod val="75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'【本】3.国籍別（10年）グラフ2_P33'!$T$14:$AC$14</c:f>
              <c:numCache>
                <c:formatCode>0.0%</c:formatCode>
                <c:ptCount val="10"/>
                <c:pt idx="9">
                  <c:v>0.36855560765400674</c:v>
                </c:pt>
              </c:numCache>
            </c:numRef>
          </c:val>
          <c:extLst>
            <c:ext xmlns:c16="http://schemas.microsoft.com/office/drawing/2014/chart" uri="{C3380CC4-5D6E-409C-BE32-E72D297353CC}">
              <c16:uniqueId val="{00000000-213F-4C31-852B-78F0C4DAB355}"/>
            </c:ext>
          </c:extLst>
        </c:ser>
        <c:ser>
          <c:idx val="1"/>
          <c:order val="8"/>
          <c:tx>
            <c:strRef>
              <c:f>'【本】3.国籍別（10年）グラフ2_P33'!$S$15</c:f>
              <c:strCache>
                <c:ptCount val="1"/>
                <c:pt idx="0">
                  <c:v>中国</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'【本】3.国籍別（10年）グラフ2_P33'!$T$15:$AC$15</c:f>
              <c:numCache>
                <c:formatCode>0.0%</c:formatCode>
                <c:ptCount val="10"/>
                <c:pt idx="9">
                  <c:v>0.12281465603858263</c:v>
                </c:pt>
              </c:numCache>
            </c:numRef>
          </c:val>
          <c:extLst>
            <c:ext xmlns:c16="http://schemas.microsoft.com/office/drawing/2014/chart" uri="{C3380CC4-5D6E-409C-BE32-E72D297353CC}">
              <c16:uniqueId val="{00000001-213F-4C31-852B-78F0C4DAB355}"/>
            </c:ext>
          </c:extLst>
        </c:ser>
        <c:ser>
          <c:idx val="9"/>
          <c:order val="9"/>
          <c:tx>
            <c:strRef>
              <c:f>'【本】3.国籍別（10年）グラフ2_P33'!$S$16</c:f>
              <c:strCache>
                <c:ptCount val="1"/>
                <c:pt idx="0">
                  <c:v>香港</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'【本】3.国籍別（10年）グラフ2_P33'!$T$16:$AC$16</c:f>
              <c:numCache>
                <c:formatCode>0.0%</c:formatCode>
                <c:ptCount val="10"/>
                <c:pt idx="9">
                  <c:v>0.13587648201487038</c:v>
                </c:pt>
              </c:numCache>
            </c:numRef>
          </c:val>
          <c:extLst>
            <c:ext xmlns:c16="http://schemas.microsoft.com/office/drawing/2014/chart" uri="{C3380CC4-5D6E-409C-BE32-E72D297353CC}">
              <c16:uniqueId val="{00000002-213F-4C31-852B-78F0C4DAB355}"/>
            </c:ext>
          </c:extLst>
        </c:ser>
        <c:ser>
          <c:idx val="10"/>
          <c:order val="10"/>
          <c:tx>
            <c:strRef>
              <c:f>'【本】3.国籍別（10年）グラフ2_P33'!$S$17</c:f>
              <c:strCache>
                <c:ptCount val="1"/>
                <c:pt idx="0">
                  <c:v>台湾</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'【本】3.国籍別（10年）グラフ2_P33'!$T$17:$AC$17</c:f>
              <c:numCache>
                <c:formatCode>0.0%</c:formatCode>
                <c:ptCount val="10"/>
                <c:pt idx="9">
                  <c:v>0.24452408064840245</c:v>
                </c:pt>
              </c:numCache>
            </c:numRef>
          </c:val>
          <c:extLst>
            <c:ext xmlns:c16="http://schemas.microsoft.com/office/drawing/2014/chart" uri="{C3380CC4-5D6E-409C-BE32-E72D297353CC}">
              <c16:uniqueId val="{00000003-213F-4C31-852B-78F0C4DAB355}"/>
            </c:ext>
          </c:extLst>
        </c:ser>
        <c:ser>
          <c:idx val="11"/>
          <c:order val="11"/>
          <c:tx>
            <c:strRef>
              <c:f>'【本】3.国籍別（10年）グラフ2_P33'!$S$18</c:f>
              <c:strCache>
                <c:ptCount val="1"/>
                <c:pt idx="0">
                  <c:v>欧米豪</c:v>
                </c:pt>
              </c:strCache>
            </c:strRef>
          </c:tx>
          <c:spPr>
            <a:solidFill>
              <a:srgbClr val="FF5050">
                <a:lumMod val="60000"/>
                <a:lumOff val="40000"/>
              </a:srgbClr>
            </a:solidFill>
            <a:ln w="9525" cap="flat" cmpd="sng" algn="ctr">
              <a:solidFill>
                <a:schemeClr val="lt1">
                  <a:alpha val="50000"/>
                </a:schemeClr>
              </a:solidFill>
              <a:round/>
            </a:ln>
            <a:effectLst/>
          </c:spPr>
          <c:invertIfNegative val="0"/>
          <c:dLbls>
            <c:dLbl>
              <c:idx val="9"/>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8-213F-4C31-852B-78F0C4DAB35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'【本】3.国籍別（10年）グラフ2_P33'!$T$18:$AC$18</c:f>
              <c:numCache>
                <c:formatCode>0.0%</c:formatCode>
                <c:ptCount val="10"/>
                <c:pt idx="9">
                  <c:v>4.2467680353674056E-2</c:v>
                </c:pt>
              </c:numCache>
            </c:numRef>
          </c:val>
          <c:extLst>
            <c:ext xmlns:c16="http://schemas.microsoft.com/office/drawing/2014/chart" uri="{C3380CC4-5D6E-409C-BE32-E72D297353CC}">
              <c16:uniqueId val="{00000004-213F-4C31-852B-78F0C4DAB355}"/>
            </c:ext>
          </c:extLst>
        </c:ser>
        <c:ser>
          <c:idx val="12"/>
          <c:order val="12"/>
          <c:tx>
            <c:strRef>
              <c:f>'【本】3.国籍別（10年）グラフ2_P33'!$S$19</c:f>
              <c:strCache>
                <c:ptCount val="1"/>
                <c:pt idx="0">
                  <c:v>他アジア</c:v>
                </c:pt>
              </c:strCache>
            </c:strRef>
          </c:tx>
          <c:spPr>
            <a:solidFill>
              <a:srgbClr val="70AD47">
                <a:lumMod val="40000"/>
                <a:lumOff val="60000"/>
              </a:srgbClr>
            </a:solidFill>
            <a:ln w="9525" cap="flat" cmpd="sng" algn="ctr">
              <a:solidFill>
                <a:schemeClr val="lt1">
                  <a:alpha val="50000"/>
                </a:schemeClr>
              </a:solidFill>
              <a:round/>
            </a:ln>
            <a:effectLst/>
          </c:spPr>
          <c:invertIfNegative val="0"/>
          <c:dLbls>
            <c:dLbl>
              <c:idx val="9"/>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7-213F-4C31-852B-78F0C4DAB35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'【本】3.国籍別（10年）グラフ2_P33'!$T$19:$AC$19</c:f>
              <c:numCache>
                <c:formatCode>0.0%</c:formatCode>
                <c:ptCount val="10"/>
                <c:pt idx="9">
                  <c:v>4.6419720008038047E-2</c:v>
                </c:pt>
              </c:numCache>
            </c:numRef>
          </c:val>
          <c:extLst>
            <c:ext xmlns:c16="http://schemas.microsoft.com/office/drawing/2014/chart" uri="{C3380CC4-5D6E-409C-BE32-E72D297353CC}">
              <c16:uniqueId val="{00000005-213F-4C31-852B-78F0C4DAB355}"/>
            </c:ext>
          </c:extLst>
        </c:ser>
        <c:ser>
          <c:idx val="13"/>
          <c:order val="13"/>
          <c:tx>
            <c:strRef>
              <c:f>'【本】3.国籍別（10年）グラフ2_P33'!$S$20</c:f>
              <c:strCache>
                <c:ptCount val="1"/>
                <c:pt idx="0">
                  <c:v>その他</c:v>
                </c:pt>
              </c:strCache>
            </c:strRef>
          </c:tx>
          <c:spPr>
            <a:solidFill>
              <a:srgbClr val="70AD47">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'【本】3.国籍別（10年）グラフ2_P33'!$T$6:$AC$6</c:f>
              <c:numCache>
                <c:formatCode>ge</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'【本】3.国籍別（10年）グラフ2_P33'!$T$20:$AC$20</c:f>
              <c:numCache>
                <c:formatCode>0.0%</c:formatCode>
                <c:ptCount val="10"/>
                <c:pt idx="9">
                  <c:v>3.9341773282425704E-2</c:v>
                </c:pt>
              </c:numCache>
            </c:numRef>
          </c:val>
          <c:extLst>
            <c:ext xmlns:c16="http://schemas.microsoft.com/office/drawing/2014/chart" uri="{C3380CC4-5D6E-409C-BE32-E72D297353CC}">
              <c16:uniqueId val="{00000006-213F-4C31-852B-78F0C4DAB355}"/>
            </c:ext>
          </c:extLst>
        </c:ser>
        <c:dLbls>
          <c:showLegendKey val="0"/>
          <c:showVal val="0"/>
          <c:showCatName val="0"/>
          <c:showSerName val="0"/>
          <c:showPercent val="0"/>
          <c:showBubbleSize val="0"/>
        </c:dLbls>
        <c:gapWidth val="100"/>
        <c:overlap val="100"/>
        <c:serLines>
          <c:spPr>
            <a:ln w="9525">
              <a:solidFill>
                <a:schemeClr val="bg1">
                  <a:lumMod val="65000"/>
                </a:schemeClr>
              </a:solidFill>
              <a:prstDash val="dash"/>
              <a:round/>
            </a:ln>
            <a:effectLst/>
          </c:spPr>
        </c:serLines>
        <c:axId val="859010607"/>
        <c:axId val="816796655"/>
      </c:barChart>
      <c:dateAx>
        <c:axId val="859010607"/>
        <c:scaling>
          <c:orientation val="minMax"/>
        </c:scaling>
        <c:delete val="0"/>
        <c:axPos val="b"/>
        <c:numFmt formatCode="ge"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Offset val="100"/>
        <c:baseTimeUnit val="years"/>
      </c:date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altLang="en-US"/>
                  <a:t>（ ％ ）</a:t>
                </a:r>
              </a:p>
            </c:rich>
          </c:tx>
          <c:layout>
            <c:manualLayout>
              <c:xMode val="edge"/>
              <c:yMode val="edge"/>
              <c:x val="4.0250544662309366E-2"/>
              <c:y val="3.2662037037037038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0"/>
        <c:ser>
          <c:idx val="0"/>
          <c:order val="0"/>
          <c:spPr>
            <a:noFill/>
            <a:ln>
              <a:noFill/>
            </a:ln>
            <a:effectLst/>
          </c:spPr>
          <c:dPt>
            <c:idx val="0"/>
            <c:bubble3D val="0"/>
            <c:extLst>
              <c:ext xmlns:c16="http://schemas.microsoft.com/office/drawing/2014/chart" uri="{C3380CC4-5D6E-409C-BE32-E72D297353CC}">
                <c16:uniqueId val="{00000000-423A-4B92-AE31-3F12C2692C20}"/>
              </c:ext>
            </c:extLst>
          </c:dPt>
          <c:dPt>
            <c:idx val="1"/>
            <c:bubble3D val="0"/>
            <c:extLst>
              <c:ext xmlns:c16="http://schemas.microsoft.com/office/drawing/2014/chart" uri="{C3380CC4-5D6E-409C-BE32-E72D297353CC}">
                <c16:uniqueId val="{00000001-423A-4B92-AE31-3F12C2692C20}"/>
              </c:ext>
            </c:extLst>
          </c:dPt>
          <c:dPt>
            <c:idx val="2"/>
            <c:bubble3D val="0"/>
            <c:extLst>
              <c:ext xmlns:c16="http://schemas.microsoft.com/office/drawing/2014/chart" uri="{C3380CC4-5D6E-409C-BE32-E72D297353CC}">
                <c16:uniqueId val="{00000002-423A-4B92-AE31-3F12C2692C20}"/>
              </c:ext>
            </c:extLst>
          </c:dPt>
          <c:dPt>
            <c:idx val="3"/>
            <c:bubble3D val="0"/>
            <c:extLst>
              <c:ext xmlns:c16="http://schemas.microsoft.com/office/drawing/2014/chart" uri="{C3380CC4-5D6E-409C-BE32-E72D297353CC}">
                <c16:uniqueId val="{00000003-423A-4B92-AE31-3F12C2692C20}"/>
              </c:ext>
            </c:extLst>
          </c:dPt>
          <c:dPt>
            <c:idx val="4"/>
            <c:bubble3D val="0"/>
            <c:extLst>
              <c:ext xmlns:c16="http://schemas.microsoft.com/office/drawing/2014/chart" uri="{C3380CC4-5D6E-409C-BE32-E72D297353CC}">
                <c16:uniqueId val="{00000004-423A-4B92-AE31-3F12C2692C20}"/>
              </c:ext>
            </c:extLst>
          </c:dPt>
          <c:dPt>
            <c:idx val="5"/>
            <c:bubble3D val="0"/>
            <c:extLst>
              <c:ext xmlns:c16="http://schemas.microsoft.com/office/drawing/2014/chart" uri="{C3380CC4-5D6E-409C-BE32-E72D297353CC}">
                <c16:uniqueId val="{00000005-423A-4B92-AE31-3F12C2692C20}"/>
              </c:ext>
            </c:extLst>
          </c:dPt>
          <c:dPt>
            <c:idx val="6"/>
            <c:bubble3D val="0"/>
            <c:extLst>
              <c:ext xmlns:c16="http://schemas.microsoft.com/office/drawing/2014/chart" uri="{C3380CC4-5D6E-409C-BE32-E72D297353CC}">
                <c16:uniqueId val="{00000006-423A-4B92-AE31-3F12C2692C20}"/>
              </c:ext>
            </c:extLst>
          </c:dPt>
          <c:dPt>
            <c:idx val="7"/>
            <c:bubble3D val="0"/>
            <c:extLst>
              <c:ext xmlns:c16="http://schemas.microsoft.com/office/drawing/2014/chart" uri="{C3380CC4-5D6E-409C-BE32-E72D297353CC}">
                <c16:uniqueId val="{00000007-423A-4B92-AE31-3F12C2692C20}"/>
              </c:ext>
            </c:extLst>
          </c:dPt>
          <c:dPt>
            <c:idx val="8"/>
            <c:bubble3D val="0"/>
            <c:extLst>
              <c:ext xmlns:c16="http://schemas.microsoft.com/office/drawing/2014/chart" uri="{C3380CC4-5D6E-409C-BE32-E72D297353CC}">
                <c16:uniqueId val="{00000008-423A-4B92-AE31-3F12C2692C20}"/>
              </c:ext>
            </c:extLst>
          </c:dPt>
          <c:dPt>
            <c:idx val="9"/>
            <c:bubble3D val="0"/>
            <c:extLst>
              <c:ext xmlns:c16="http://schemas.microsoft.com/office/drawing/2014/chart" uri="{C3380CC4-5D6E-409C-BE32-E72D297353CC}">
                <c16:uniqueId val="{00000009-423A-4B92-AE31-3F12C2692C20}"/>
              </c:ext>
            </c:extLst>
          </c:dPt>
          <c:dPt>
            <c:idx val="10"/>
            <c:bubble3D val="0"/>
            <c:extLst>
              <c:ext xmlns:c16="http://schemas.microsoft.com/office/drawing/2014/chart" uri="{C3380CC4-5D6E-409C-BE32-E72D297353CC}">
                <c16:uniqueId val="{0000000A-423A-4B92-AE31-3F12C2692C20}"/>
              </c:ext>
            </c:extLst>
          </c:dPt>
          <c:dPt>
            <c:idx val="11"/>
            <c:bubble3D val="0"/>
            <c:extLst>
              <c:ext xmlns:c16="http://schemas.microsoft.com/office/drawing/2014/chart" uri="{C3380CC4-5D6E-409C-BE32-E72D297353CC}">
                <c16:uniqueId val="{0000000B-423A-4B92-AE31-3F12C2692C20}"/>
              </c:ext>
            </c:extLst>
          </c:dPt>
          <c:dPt>
            <c:idx val="12"/>
            <c:bubble3D val="0"/>
            <c:extLst>
              <c:ext xmlns:c16="http://schemas.microsoft.com/office/drawing/2014/chart" uri="{C3380CC4-5D6E-409C-BE32-E72D297353CC}">
                <c16:uniqueId val="{0000000C-423A-4B92-AE31-3F12C2692C20}"/>
              </c:ext>
            </c:extLst>
          </c:dPt>
          <c:dPt>
            <c:idx val="13"/>
            <c:bubble3D val="0"/>
            <c:extLst>
              <c:ext xmlns:c16="http://schemas.microsoft.com/office/drawing/2014/chart" uri="{C3380CC4-5D6E-409C-BE32-E72D297353CC}">
                <c16:uniqueId val="{0000000D-423A-4B92-AE31-3F12C2692C20}"/>
              </c:ext>
            </c:extLst>
          </c:dPt>
          <c:dPt>
            <c:idx val="14"/>
            <c:bubble3D val="0"/>
            <c:extLst>
              <c:ext xmlns:c16="http://schemas.microsoft.com/office/drawing/2014/chart" uri="{C3380CC4-5D6E-409C-BE32-E72D297353CC}">
                <c16:uniqueId val="{0000000E-423A-4B92-AE31-3F12C2692C20}"/>
              </c:ext>
            </c:extLst>
          </c:dPt>
          <c:dPt>
            <c:idx val="15"/>
            <c:bubble3D val="0"/>
            <c:extLst>
              <c:ext xmlns:c16="http://schemas.microsoft.com/office/drawing/2014/chart" uri="{C3380CC4-5D6E-409C-BE32-E72D297353CC}">
                <c16:uniqueId val="{0000000F-423A-4B92-AE31-3F12C2692C20}"/>
              </c:ext>
            </c:extLst>
          </c:dPt>
          <c:dPt>
            <c:idx val="16"/>
            <c:bubble3D val="0"/>
            <c:extLst>
              <c:ext xmlns:c16="http://schemas.microsoft.com/office/drawing/2014/chart" uri="{C3380CC4-5D6E-409C-BE32-E72D297353CC}">
                <c16:uniqueId val="{00000010-423A-4B92-AE31-3F12C2692C20}"/>
              </c:ext>
            </c:extLst>
          </c:dPt>
          <c:dPt>
            <c:idx val="17"/>
            <c:bubble3D val="0"/>
            <c:extLst>
              <c:ext xmlns:c16="http://schemas.microsoft.com/office/drawing/2014/chart" uri="{C3380CC4-5D6E-409C-BE32-E72D297353CC}">
                <c16:uniqueId val="{00000011-423A-4B92-AE31-3F12C2692C20}"/>
              </c:ext>
            </c:extLst>
          </c:dPt>
          <c:dPt>
            <c:idx val="18"/>
            <c:bubble3D val="0"/>
            <c:extLst>
              <c:ext xmlns:c16="http://schemas.microsoft.com/office/drawing/2014/chart" uri="{C3380CC4-5D6E-409C-BE32-E72D297353CC}">
                <c16:uniqueId val="{00000012-423A-4B92-AE31-3F12C2692C20}"/>
              </c:ext>
            </c:extLst>
          </c:dPt>
          <c:dPt>
            <c:idx val="19"/>
            <c:bubble3D val="0"/>
            <c:extLst>
              <c:ext xmlns:c16="http://schemas.microsoft.com/office/drawing/2014/chart" uri="{C3380CC4-5D6E-409C-BE32-E72D297353CC}">
                <c16:uniqueId val="{00000013-423A-4B92-AE31-3F12C2692C20}"/>
              </c:ext>
            </c:extLst>
          </c:dPt>
          <c:dPt>
            <c:idx val="20"/>
            <c:bubble3D val="0"/>
            <c:extLst>
              <c:ext xmlns:c16="http://schemas.microsoft.com/office/drawing/2014/chart" uri="{C3380CC4-5D6E-409C-BE32-E72D297353CC}">
                <c16:uniqueId val="{00000014-423A-4B92-AE31-3F12C2692C20}"/>
              </c:ext>
            </c:extLst>
          </c:dPt>
          <c:dPt>
            <c:idx val="21"/>
            <c:bubble3D val="0"/>
            <c:extLst>
              <c:ext xmlns:c16="http://schemas.microsoft.com/office/drawing/2014/chart" uri="{C3380CC4-5D6E-409C-BE32-E72D297353CC}">
                <c16:uniqueId val="{00000015-423A-4B92-AE31-3F12C2692C20}"/>
              </c:ext>
            </c:extLst>
          </c:dPt>
          <c:dPt>
            <c:idx val="22"/>
            <c:bubble3D val="0"/>
            <c:extLst>
              <c:ext xmlns:c16="http://schemas.microsoft.com/office/drawing/2014/chart" uri="{C3380CC4-5D6E-409C-BE32-E72D297353CC}">
                <c16:uniqueId val="{00000016-423A-4B92-AE31-3F12C2692C20}"/>
              </c:ext>
            </c:extLst>
          </c:dPt>
          <c:dPt>
            <c:idx val="23"/>
            <c:bubble3D val="0"/>
            <c:extLst>
              <c:ext xmlns:c16="http://schemas.microsoft.com/office/drawing/2014/chart" uri="{C3380CC4-5D6E-409C-BE32-E72D297353CC}">
                <c16:uniqueId val="{00000017-423A-4B92-AE31-3F12C2692C20}"/>
              </c:ext>
            </c:extLst>
          </c:dPt>
          <c:dPt>
            <c:idx val="24"/>
            <c:bubble3D val="0"/>
            <c:extLst>
              <c:ext xmlns:c16="http://schemas.microsoft.com/office/drawing/2014/chart" uri="{C3380CC4-5D6E-409C-BE32-E72D297353CC}">
                <c16:uniqueId val="{00000018-423A-4B92-AE31-3F12C2692C20}"/>
              </c:ext>
            </c:extLst>
          </c:dPt>
          <c:dPt>
            <c:idx val="25"/>
            <c:bubble3D val="0"/>
            <c:extLst>
              <c:ext xmlns:c16="http://schemas.microsoft.com/office/drawing/2014/chart" uri="{C3380CC4-5D6E-409C-BE32-E72D297353CC}">
                <c16:uniqueId val="{00000019-423A-4B92-AE31-3F12C2692C20}"/>
              </c:ext>
            </c:extLst>
          </c:dPt>
          <c:dPt>
            <c:idx val="26"/>
            <c:bubble3D val="0"/>
            <c:extLst>
              <c:ext xmlns:c16="http://schemas.microsoft.com/office/drawing/2014/chart" uri="{C3380CC4-5D6E-409C-BE32-E72D297353CC}">
                <c16:uniqueId val="{0000001A-423A-4B92-AE31-3F12C2692C20}"/>
              </c:ext>
            </c:extLst>
          </c:dPt>
          <c:dPt>
            <c:idx val="27"/>
            <c:bubble3D val="0"/>
            <c:extLst>
              <c:ext xmlns:c16="http://schemas.microsoft.com/office/drawing/2014/chart" uri="{C3380CC4-5D6E-409C-BE32-E72D297353CC}">
                <c16:uniqueId val="{0000001B-423A-4B92-AE31-3F12C2692C20}"/>
              </c:ext>
            </c:extLst>
          </c:dPt>
          <c:dPt>
            <c:idx val="28"/>
            <c:bubble3D val="0"/>
            <c:extLst>
              <c:ext xmlns:c16="http://schemas.microsoft.com/office/drawing/2014/chart" uri="{C3380CC4-5D6E-409C-BE32-E72D297353CC}">
                <c16:uniqueId val="{0000001C-423A-4B92-AE31-3F12C2692C20}"/>
              </c:ext>
            </c:extLst>
          </c:dPt>
          <c:dPt>
            <c:idx val="29"/>
            <c:bubble3D val="0"/>
            <c:extLst>
              <c:ext xmlns:c16="http://schemas.microsoft.com/office/drawing/2014/chart" uri="{C3380CC4-5D6E-409C-BE32-E72D297353CC}">
                <c16:uniqueId val="{0000001D-423A-4B92-AE31-3F12C2692C20}"/>
              </c:ext>
            </c:extLst>
          </c:dPt>
          <c:dPt>
            <c:idx val="30"/>
            <c:bubble3D val="0"/>
            <c:extLst>
              <c:ext xmlns:c16="http://schemas.microsoft.com/office/drawing/2014/chart" uri="{C3380CC4-5D6E-409C-BE32-E72D297353CC}">
                <c16:uniqueId val="{0000001E-423A-4B92-AE31-3F12C2692C20}"/>
              </c:ext>
            </c:extLst>
          </c:dPt>
          <c:dPt>
            <c:idx val="31"/>
            <c:bubble3D val="0"/>
            <c:extLst>
              <c:ext xmlns:c16="http://schemas.microsoft.com/office/drawing/2014/chart" uri="{C3380CC4-5D6E-409C-BE32-E72D297353CC}">
                <c16:uniqueId val="{0000001F-423A-4B92-AE31-3F12C2692C20}"/>
              </c:ext>
            </c:extLst>
          </c:dPt>
          <c:dPt>
            <c:idx val="32"/>
            <c:bubble3D val="0"/>
            <c:extLst>
              <c:ext xmlns:c16="http://schemas.microsoft.com/office/drawing/2014/chart" uri="{C3380CC4-5D6E-409C-BE32-E72D297353CC}">
                <c16:uniqueId val="{00000020-423A-4B92-AE31-3F12C2692C20}"/>
              </c:ext>
            </c:extLst>
          </c:dPt>
          <c:cat>
            <c:strRef>
              <c:f>'【本】4.観光消費額1_P34'!$Q$8:$Q$13</c:f>
              <c:strCache>
                <c:ptCount val="6"/>
                <c:pt idx="0">
                  <c:v>日本人</c:v>
                </c:pt>
                <c:pt idx="1">
                  <c:v>日帰り</c:v>
                </c:pt>
                <c:pt idx="2">
                  <c:v>宿泊</c:v>
                </c:pt>
                <c:pt idx="3">
                  <c:v>外国人</c:v>
                </c:pt>
                <c:pt idx="4">
                  <c:v>日帰り</c:v>
                </c:pt>
                <c:pt idx="5">
                  <c:v>宿泊</c:v>
                </c:pt>
              </c:strCache>
            </c:strRef>
          </c:cat>
          <c:val>
            <c:numRef>
              <c:f>'【本】4.観光消費額1_P34'!$R$8:$R$13</c:f>
              <c:numCache>
                <c:formatCode>#,##0.0\ "億""円";[Red]\-#,##0.0\ "億""円"</c:formatCode>
                <c:ptCount val="6"/>
                <c:pt idx="1">
                  <c:v>1205.6184742713926</c:v>
                </c:pt>
                <c:pt idx="2">
                  <c:v>1578.8724898841274</c:v>
                </c:pt>
                <c:pt idx="4">
                  <c:v>33.155637769154431</c:v>
                </c:pt>
                <c:pt idx="5">
                  <c:v>368.1462426596637</c:v>
                </c:pt>
              </c:numCache>
            </c:numRef>
          </c:val>
          <c:extLst>
            <c:ext xmlns:c16="http://schemas.microsoft.com/office/drawing/2014/chart" uri="{C3380CC4-5D6E-409C-BE32-E72D297353CC}">
              <c16:uniqueId val="{00000021-423A-4B92-AE31-3F12C2692C20}"/>
            </c:ext>
          </c:extLst>
        </c:ser>
        <c:ser>
          <c:idx val="2"/>
          <c:order val="1"/>
          <c:spPr>
            <a:solidFill>
              <a:schemeClr val="accent3"/>
            </a:solidFill>
            <a:ln>
              <a:solidFill>
                <a:schemeClr val="bg1"/>
              </a:solidFill>
            </a:ln>
            <a:effectLst/>
          </c:spPr>
          <c:dPt>
            <c:idx val="0"/>
            <c:bubble3D val="0"/>
            <c:extLst>
              <c:ext xmlns:c16="http://schemas.microsoft.com/office/drawing/2014/chart" uri="{C3380CC4-5D6E-409C-BE32-E72D297353CC}">
                <c16:uniqueId val="{00000022-423A-4B92-AE31-3F12C2692C20}"/>
              </c:ext>
            </c:extLst>
          </c:dPt>
          <c:dPt>
            <c:idx val="1"/>
            <c:bubble3D val="0"/>
            <c:spPr>
              <a:solidFill>
                <a:schemeClr val="accent1">
                  <a:lumMod val="40000"/>
                  <a:lumOff val="60000"/>
                </a:schemeClr>
              </a:solidFill>
              <a:ln>
                <a:solidFill>
                  <a:schemeClr val="bg1"/>
                </a:solidFill>
              </a:ln>
              <a:effectLst/>
            </c:spPr>
            <c:extLst>
              <c:ext xmlns:c16="http://schemas.microsoft.com/office/drawing/2014/chart" uri="{C3380CC4-5D6E-409C-BE32-E72D297353CC}">
                <c16:uniqueId val="{00000024-423A-4B92-AE31-3F12C2692C20}"/>
              </c:ext>
            </c:extLst>
          </c:dPt>
          <c:dPt>
            <c:idx val="2"/>
            <c:bubble3D val="0"/>
            <c:spPr>
              <a:solidFill>
                <a:schemeClr val="accent1">
                  <a:lumMod val="40000"/>
                  <a:lumOff val="60000"/>
                </a:schemeClr>
              </a:solidFill>
              <a:ln>
                <a:solidFill>
                  <a:schemeClr val="bg1"/>
                </a:solidFill>
              </a:ln>
              <a:effectLst/>
            </c:spPr>
            <c:extLst>
              <c:ext xmlns:c16="http://schemas.microsoft.com/office/drawing/2014/chart" uri="{C3380CC4-5D6E-409C-BE32-E72D297353CC}">
                <c16:uniqueId val="{00000026-423A-4B92-AE31-3F12C2692C20}"/>
              </c:ext>
            </c:extLst>
          </c:dPt>
          <c:dPt>
            <c:idx val="3"/>
            <c:bubble3D val="0"/>
            <c:extLst>
              <c:ext xmlns:c16="http://schemas.microsoft.com/office/drawing/2014/chart" uri="{C3380CC4-5D6E-409C-BE32-E72D297353CC}">
                <c16:uniqueId val="{00000028-423A-4B92-AE31-3F12C2692C20}"/>
              </c:ext>
            </c:extLst>
          </c:dPt>
          <c:dPt>
            <c:idx val="4"/>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29-423A-4B92-AE31-3F12C2692C20}"/>
              </c:ext>
            </c:extLst>
          </c:dPt>
          <c:dPt>
            <c:idx val="5"/>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2B-423A-4B92-AE31-3F12C2692C20}"/>
              </c:ext>
            </c:extLst>
          </c:dPt>
          <c:dPt>
            <c:idx val="6"/>
            <c:bubble3D val="0"/>
            <c:extLst>
              <c:ext xmlns:c16="http://schemas.microsoft.com/office/drawing/2014/chart" uri="{C3380CC4-5D6E-409C-BE32-E72D297353CC}">
                <c16:uniqueId val="{0000002D-423A-4B92-AE31-3F12C2692C20}"/>
              </c:ext>
            </c:extLst>
          </c:dPt>
          <c:dPt>
            <c:idx val="7"/>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2F-423A-4B92-AE31-3F12C2692C20}"/>
              </c:ext>
            </c:extLst>
          </c:dPt>
          <c:dPt>
            <c:idx val="8"/>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30-423A-4B92-AE31-3F12C2692C20}"/>
              </c:ext>
            </c:extLst>
          </c:dPt>
          <c:dPt>
            <c:idx val="9"/>
            <c:bubble3D val="0"/>
            <c:extLst>
              <c:ext xmlns:c16="http://schemas.microsoft.com/office/drawing/2014/chart" uri="{C3380CC4-5D6E-409C-BE32-E72D297353CC}">
                <c16:uniqueId val="{00000031-423A-4B92-AE31-3F12C2692C20}"/>
              </c:ext>
            </c:extLst>
          </c:dPt>
          <c:dPt>
            <c:idx val="10"/>
            <c:bubble3D val="0"/>
            <c:extLst>
              <c:ext xmlns:c16="http://schemas.microsoft.com/office/drawing/2014/chart" uri="{C3380CC4-5D6E-409C-BE32-E72D297353CC}">
                <c16:uniqueId val="{00000032-423A-4B92-AE31-3F12C2692C20}"/>
              </c:ext>
            </c:extLst>
          </c:dPt>
          <c:dPt>
            <c:idx val="11"/>
            <c:bubble3D val="0"/>
            <c:extLst>
              <c:ext xmlns:c16="http://schemas.microsoft.com/office/drawing/2014/chart" uri="{C3380CC4-5D6E-409C-BE32-E72D297353CC}">
                <c16:uniqueId val="{00000033-423A-4B92-AE31-3F12C2692C20}"/>
              </c:ext>
            </c:extLst>
          </c:dPt>
          <c:dPt>
            <c:idx val="13"/>
            <c:bubble3D val="0"/>
            <c:extLst>
              <c:ext xmlns:c16="http://schemas.microsoft.com/office/drawing/2014/chart" uri="{C3380CC4-5D6E-409C-BE32-E72D297353CC}">
                <c16:uniqueId val="{00000034-423A-4B92-AE31-3F12C2692C20}"/>
              </c:ext>
            </c:extLst>
          </c:dPt>
          <c:dPt>
            <c:idx val="14"/>
            <c:bubble3D val="0"/>
            <c:extLst>
              <c:ext xmlns:c16="http://schemas.microsoft.com/office/drawing/2014/chart" uri="{C3380CC4-5D6E-409C-BE32-E72D297353CC}">
                <c16:uniqueId val="{00000035-423A-4B92-AE31-3F12C2692C20}"/>
              </c:ext>
            </c:extLst>
          </c:dPt>
          <c:dPt>
            <c:idx val="16"/>
            <c:bubble3D val="0"/>
            <c:extLst>
              <c:ext xmlns:c16="http://schemas.microsoft.com/office/drawing/2014/chart" uri="{C3380CC4-5D6E-409C-BE32-E72D297353CC}">
                <c16:uniqueId val="{00000036-423A-4B92-AE31-3F12C2692C20}"/>
              </c:ext>
            </c:extLst>
          </c:dPt>
          <c:dPt>
            <c:idx val="17"/>
            <c:bubble3D val="0"/>
            <c:extLst>
              <c:ext xmlns:c16="http://schemas.microsoft.com/office/drawing/2014/chart" uri="{C3380CC4-5D6E-409C-BE32-E72D297353CC}">
                <c16:uniqueId val="{00000037-423A-4B92-AE31-3F12C2692C20}"/>
              </c:ext>
            </c:extLst>
          </c:dPt>
          <c:dPt>
            <c:idx val="19"/>
            <c:bubble3D val="0"/>
            <c:extLst>
              <c:ext xmlns:c16="http://schemas.microsoft.com/office/drawing/2014/chart" uri="{C3380CC4-5D6E-409C-BE32-E72D297353CC}">
                <c16:uniqueId val="{00000038-423A-4B92-AE31-3F12C2692C20}"/>
              </c:ext>
            </c:extLst>
          </c:dPt>
          <c:dPt>
            <c:idx val="20"/>
            <c:bubble3D val="0"/>
            <c:extLst>
              <c:ext xmlns:c16="http://schemas.microsoft.com/office/drawing/2014/chart" uri="{C3380CC4-5D6E-409C-BE32-E72D297353CC}">
                <c16:uniqueId val="{00000039-423A-4B92-AE31-3F12C2692C20}"/>
              </c:ext>
            </c:extLst>
          </c:dPt>
          <c:dPt>
            <c:idx val="22"/>
            <c:bubble3D val="0"/>
            <c:extLst>
              <c:ext xmlns:c16="http://schemas.microsoft.com/office/drawing/2014/chart" uri="{C3380CC4-5D6E-409C-BE32-E72D297353CC}">
                <c16:uniqueId val="{0000003A-423A-4B92-AE31-3F12C2692C20}"/>
              </c:ext>
            </c:extLst>
          </c:dPt>
          <c:dPt>
            <c:idx val="23"/>
            <c:bubble3D val="0"/>
            <c:extLst>
              <c:ext xmlns:c16="http://schemas.microsoft.com/office/drawing/2014/chart" uri="{C3380CC4-5D6E-409C-BE32-E72D297353CC}">
                <c16:uniqueId val="{0000003B-423A-4B92-AE31-3F12C2692C20}"/>
              </c:ext>
            </c:extLst>
          </c:dPt>
          <c:dPt>
            <c:idx val="25"/>
            <c:bubble3D val="0"/>
            <c:extLst>
              <c:ext xmlns:c16="http://schemas.microsoft.com/office/drawing/2014/chart" uri="{C3380CC4-5D6E-409C-BE32-E72D297353CC}">
                <c16:uniqueId val="{0000003C-423A-4B92-AE31-3F12C2692C20}"/>
              </c:ext>
            </c:extLst>
          </c:dPt>
          <c:dPt>
            <c:idx val="26"/>
            <c:bubble3D val="0"/>
            <c:extLst>
              <c:ext xmlns:c16="http://schemas.microsoft.com/office/drawing/2014/chart" uri="{C3380CC4-5D6E-409C-BE32-E72D297353CC}">
                <c16:uniqueId val="{0000003D-423A-4B92-AE31-3F12C2692C20}"/>
              </c:ext>
            </c:extLst>
          </c:dPt>
          <c:dPt>
            <c:idx val="28"/>
            <c:bubble3D val="0"/>
            <c:extLst>
              <c:ext xmlns:c16="http://schemas.microsoft.com/office/drawing/2014/chart" uri="{C3380CC4-5D6E-409C-BE32-E72D297353CC}">
                <c16:uniqueId val="{0000003E-423A-4B92-AE31-3F12C2692C20}"/>
              </c:ext>
            </c:extLst>
          </c:dPt>
          <c:dPt>
            <c:idx val="29"/>
            <c:bubble3D val="0"/>
            <c:extLst>
              <c:ext xmlns:c16="http://schemas.microsoft.com/office/drawing/2014/chart" uri="{C3380CC4-5D6E-409C-BE32-E72D297353CC}">
                <c16:uniqueId val="{0000003F-423A-4B92-AE31-3F12C2692C20}"/>
              </c:ext>
            </c:extLst>
          </c:dPt>
          <c:dPt>
            <c:idx val="31"/>
            <c:bubble3D val="0"/>
            <c:extLst>
              <c:ext xmlns:c16="http://schemas.microsoft.com/office/drawing/2014/chart" uri="{C3380CC4-5D6E-409C-BE32-E72D297353CC}">
                <c16:uniqueId val="{00000040-423A-4B92-AE31-3F12C2692C20}"/>
              </c:ext>
            </c:extLst>
          </c:dPt>
          <c:dPt>
            <c:idx val="32"/>
            <c:bubble3D val="0"/>
            <c:extLst>
              <c:ext xmlns:c16="http://schemas.microsoft.com/office/drawing/2014/chart" uri="{C3380CC4-5D6E-409C-BE32-E72D297353CC}">
                <c16:uniqueId val="{00000041-423A-4B92-AE31-3F12C2692C20}"/>
              </c:ext>
            </c:extLst>
          </c:dPt>
          <c:dLbls>
            <c:dLbl>
              <c:idx val="4"/>
              <c:layout>
                <c:manualLayout>
                  <c:x val="-0.22340473163647728"/>
                  <c:y val="-4.597707660643139E-2"/>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9-423A-4B92-AE31-3F12C2692C20}"/>
                </c:ext>
              </c:extLst>
            </c:dLbl>
            <c:dLbl>
              <c:idx val="5"/>
              <c:layout>
                <c:manualLayout>
                  <c:x val="0.22498849003813179"/>
                  <c:y val="-0.17406673086727467"/>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B-423A-4B92-AE31-3F12C2692C20}"/>
                </c:ext>
              </c:extLst>
            </c:dLbl>
            <c:dLbl>
              <c:idx val="7"/>
              <c:layout>
                <c:manualLayout>
                  <c:x val="-0.24787539220225924"/>
                  <c:y val="-9.4269631390415817E-2"/>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F-423A-4B92-AE31-3F12C2692C20}"/>
                </c:ext>
              </c:extLst>
            </c:dLbl>
            <c:dLbl>
              <c:idx val="8"/>
              <c:layout>
                <c:manualLayout>
                  <c:x val="0.16433667868215981"/>
                  <c:y val="-0.22044561464517251"/>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0-423A-4B92-AE31-3F12C2692C20}"/>
                </c:ext>
              </c:extLst>
            </c:dLbl>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showLeaderLines val="1"/>
            <c:leaderLines>
              <c:spPr>
                <a:ln w="6350" cap="flat" cmpd="sng" algn="ctr">
                  <a:solidFill>
                    <a:schemeClr val="accent2">
                      <a:lumMod val="60000"/>
                      <a:lumOff val="40000"/>
                    </a:schemeClr>
                  </a:solidFill>
                  <a:prstDash val="solid"/>
                  <a:miter lim="800000"/>
                </a:ln>
                <a:effectLst/>
              </c:spPr>
            </c:leaderLines>
            <c:extLst>
              <c:ext xmlns:c15="http://schemas.microsoft.com/office/drawing/2012/chart" uri="{CE6537A1-D6FC-4f65-9D91-7224C49458BB}">
                <c15:spPr xmlns:c15="http://schemas.microsoft.com/office/drawing/2012/chart">
                  <a:prstGeom prst="rect">
                    <a:avLst/>
                  </a:prstGeom>
                </c15:spPr>
              </c:ext>
            </c:extLst>
          </c:dLbls>
          <c:cat>
            <c:strRef>
              <c:f>'【本】4.観光消費額1_P34'!$Q$8:$Q$13</c:f>
              <c:strCache>
                <c:ptCount val="6"/>
                <c:pt idx="0">
                  <c:v>日本人</c:v>
                </c:pt>
                <c:pt idx="1">
                  <c:v>日帰り</c:v>
                </c:pt>
                <c:pt idx="2">
                  <c:v>宿泊</c:v>
                </c:pt>
                <c:pt idx="3">
                  <c:v>外国人</c:v>
                </c:pt>
                <c:pt idx="4">
                  <c:v>日帰り</c:v>
                </c:pt>
                <c:pt idx="5">
                  <c:v>宿泊</c:v>
                </c:pt>
              </c:strCache>
            </c:strRef>
          </c:cat>
          <c:val>
            <c:numRef>
              <c:f>'【本】4.観光消費額1_P34'!$R$8:$R$13</c:f>
              <c:numCache>
                <c:formatCode>#,##0.0\ "億""円";[Red]\-#,##0.0\ "億""円"</c:formatCode>
                <c:ptCount val="6"/>
                <c:pt idx="1">
                  <c:v>1205.6184742713926</c:v>
                </c:pt>
                <c:pt idx="2">
                  <c:v>1578.8724898841274</c:v>
                </c:pt>
                <c:pt idx="4">
                  <c:v>33.155637769154431</c:v>
                </c:pt>
                <c:pt idx="5">
                  <c:v>368.1462426596637</c:v>
                </c:pt>
              </c:numCache>
            </c:numRef>
          </c:val>
          <c:extLst>
            <c:ext xmlns:c16="http://schemas.microsoft.com/office/drawing/2014/chart" uri="{C3380CC4-5D6E-409C-BE32-E72D297353CC}">
              <c16:uniqueId val="{00000042-423A-4B92-AE31-3F12C2692C20}"/>
            </c:ext>
          </c:extLst>
        </c:ser>
        <c:ser>
          <c:idx val="1"/>
          <c:order val="2"/>
          <c:spPr>
            <a:solidFill>
              <a:schemeClr val="accent2">
                <a:lumMod val="60000"/>
                <a:lumOff val="40000"/>
              </a:schemeClr>
            </a:solidFill>
            <a:ln>
              <a:solidFill>
                <a:schemeClr val="bg1"/>
              </a:solidFill>
            </a:ln>
            <a:effectLst/>
          </c:spPr>
          <c:dPt>
            <c:idx val="0"/>
            <c:bubble3D val="0"/>
            <c:spPr>
              <a:solidFill>
                <a:schemeClr val="accent1"/>
              </a:solidFill>
              <a:ln>
                <a:solidFill>
                  <a:schemeClr val="bg1"/>
                </a:solidFill>
              </a:ln>
              <a:effectLst/>
            </c:spPr>
            <c:extLst>
              <c:ext xmlns:c16="http://schemas.microsoft.com/office/drawing/2014/chart" uri="{C3380CC4-5D6E-409C-BE32-E72D297353CC}">
                <c16:uniqueId val="{00000044-423A-4B92-AE31-3F12C2692C20}"/>
              </c:ext>
            </c:extLst>
          </c:dPt>
          <c:dPt>
            <c:idx val="1"/>
            <c:bubble3D val="0"/>
            <c:extLst>
              <c:ext xmlns:c16="http://schemas.microsoft.com/office/drawing/2014/chart" uri="{C3380CC4-5D6E-409C-BE32-E72D297353CC}">
                <c16:uniqueId val="{00000045-423A-4B92-AE31-3F12C2692C20}"/>
              </c:ext>
            </c:extLst>
          </c:dPt>
          <c:dPt>
            <c:idx val="2"/>
            <c:bubble3D val="0"/>
            <c:extLst>
              <c:ext xmlns:c16="http://schemas.microsoft.com/office/drawing/2014/chart" uri="{C3380CC4-5D6E-409C-BE32-E72D297353CC}">
                <c16:uniqueId val="{00000046-423A-4B92-AE31-3F12C2692C20}"/>
              </c:ext>
            </c:extLst>
          </c:dPt>
          <c:dPt>
            <c:idx val="3"/>
            <c:bubble3D val="0"/>
            <c:spPr>
              <a:solidFill>
                <a:schemeClr val="accent2"/>
              </a:solidFill>
              <a:ln>
                <a:solidFill>
                  <a:schemeClr val="bg1"/>
                </a:solidFill>
              </a:ln>
              <a:effectLst/>
            </c:spPr>
            <c:extLst>
              <c:ext xmlns:c16="http://schemas.microsoft.com/office/drawing/2014/chart" uri="{C3380CC4-5D6E-409C-BE32-E72D297353CC}">
                <c16:uniqueId val="{00000047-423A-4B92-AE31-3F12C2692C20}"/>
              </c:ext>
            </c:extLst>
          </c:dPt>
          <c:dPt>
            <c:idx val="4"/>
            <c:bubble3D val="0"/>
            <c:extLst>
              <c:ext xmlns:c16="http://schemas.microsoft.com/office/drawing/2014/chart" uri="{C3380CC4-5D6E-409C-BE32-E72D297353CC}">
                <c16:uniqueId val="{00000048-423A-4B92-AE31-3F12C2692C20}"/>
              </c:ext>
            </c:extLst>
          </c:dPt>
          <c:dPt>
            <c:idx val="5"/>
            <c:bubble3D val="0"/>
            <c:extLst>
              <c:ext xmlns:c16="http://schemas.microsoft.com/office/drawing/2014/chart" uri="{C3380CC4-5D6E-409C-BE32-E72D297353CC}">
                <c16:uniqueId val="{00000049-423A-4B92-AE31-3F12C2692C20}"/>
              </c:ext>
            </c:extLst>
          </c:dPt>
          <c:dPt>
            <c:idx val="6"/>
            <c:bubble3D val="0"/>
            <c:spPr>
              <a:solidFill>
                <a:schemeClr val="accent2"/>
              </a:solidFill>
              <a:ln>
                <a:solidFill>
                  <a:schemeClr val="bg1"/>
                </a:solidFill>
              </a:ln>
              <a:effectLst/>
            </c:spPr>
            <c:extLst>
              <c:ext xmlns:c16="http://schemas.microsoft.com/office/drawing/2014/chart" uri="{C3380CC4-5D6E-409C-BE32-E72D297353CC}">
                <c16:uniqueId val="{0000004A-423A-4B92-AE31-3F12C2692C20}"/>
              </c:ext>
            </c:extLst>
          </c:dPt>
          <c:dPt>
            <c:idx val="7"/>
            <c:bubble3D val="0"/>
            <c:extLst>
              <c:ext xmlns:c16="http://schemas.microsoft.com/office/drawing/2014/chart" uri="{C3380CC4-5D6E-409C-BE32-E72D297353CC}">
                <c16:uniqueId val="{0000004B-423A-4B92-AE31-3F12C2692C20}"/>
              </c:ext>
            </c:extLst>
          </c:dPt>
          <c:dPt>
            <c:idx val="8"/>
            <c:bubble3D val="0"/>
            <c:extLst>
              <c:ext xmlns:c16="http://schemas.microsoft.com/office/drawing/2014/chart" uri="{C3380CC4-5D6E-409C-BE32-E72D297353CC}">
                <c16:uniqueId val="{0000004C-423A-4B92-AE31-3F12C2692C20}"/>
              </c:ext>
            </c:extLst>
          </c:dPt>
          <c:dPt>
            <c:idx val="9"/>
            <c:bubble3D val="0"/>
            <c:extLst>
              <c:ext xmlns:c16="http://schemas.microsoft.com/office/drawing/2014/chart" uri="{C3380CC4-5D6E-409C-BE32-E72D297353CC}">
                <c16:uniqueId val="{0000004D-423A-4B92-AE31-3F12C2692C20}"/>
              </c:ext>
            </c:extLst>
          </c:dPt>
          <c:dPt>
            <c:idx val="10"/>
            <c:bubble3D val="0"/>
            <c:extLst>
              <c:ext xmlns:c16="http://schemas.microsoft.com/office/drawing/2014/chart" uri="{C3380CC4-5D6E-409C-BE32-E72D297353CC}">
                <c16:uniqueId val="{0000004E-423A-4B92-AE31-3F12C2692C20}"/>
              </c:ext>
            </c:extLst>
          </c:dPt>
          <c:dPt>
            <c:idx val="11"/>
            <c:bubble3D val="0"/>
            <c:extLst>
              <c:ext xmlns:c16="http://schemas.microsoft.com/office/drawing/2014/chart" uri="{C3380CC4-5D6E-409C-BE32-E72D297353CC}">
                <c16:uniqueId val="{0000004F-423A-4B92-AE31-3F12C2692C20}"/>
              </c:ext>
            </c:extLst>
          </c:dPt>
          <c:dPt>
            <c:idx val="12"/>
            <c:bubble3D val="0"/>
            <c:extLst>
              <c:ext xmlns:c16="http://schemas.microsoft.com/office/drawing/2014/chart" uri="{C3380CC4-5D6E-409C-BE32-E72D297353CC}">
                <c16:uniqueId val="{00000050-423A-4B92-AE31-3F12C2692C20}"/>
              </c:ext>
            </c:extLst>
          </c:dPt>
          <c:dPt>
            <c:idx val="13"/>
            <c:bubble3D val="0"/>
            <c:extLst>
              <c:ext xmlns:c16="http://schemas.microsoft.com/office/drawing/2014/chart" uri="{C3380CC4-5D6E-409C-BE32-E72D297353CC}">
                <c16:uniqueId val="{00000051-423A-4B92-AE31-3F12C2692C20}"/>
              </c:ext>
            </c:extLst>
          </c:dPt>
          <c:dPt>
            <c:idx val="14"/>
            <c:bubble3D val="0"/>
            <c:extLst>
              <c:ext xmlns:c16="http://schemas.microsoft.com/office/drawing/2014/chart" uri="{C3380CC4-5D6E-409C-BE32-E72D297353CC}">
                <c16:uniqueId val="{00000052-423A-4B92-AE31-3F12C2692C20}"/>
              </c:ext>
            </c:extLst>
          </c:dPt>
          <c:dPt>
            <c:idx val="15"/>
            <c:bubble3D val="0"/>
            <c:extLst>
              <c:ext xmlns:c16="http://schemas.microsoft.com/office/drawing/2014/chart" uri="{C3380CC4-5D6E-409C-BE32-E72D297353CC}">
                <c16:uniqueId val="{00000053-423A-4B92-AE31-3F12C2692C20}"/>
              </c:ext>
            </c:extLst>
          </c:dPt>
          <c:dPt>
            <c:idx val="16"/>
            <c:bubble3D val="0"/>
            <c:extLst>
              <c:ext xmlns:c16="http://schemas.microsoft.com/office/drawing/2014/chart" uri="{C3380CC4-5D6E-409C-BE32-E72D297353CC}">
                <c16:uniqueId val="{00000054-423A-4B92-AE31-3F12C2692C20}"/>
              </c:ext>
            </c:extLst>
          </c:dPt>
          <c:dPt>
            <c:idx val="17"/>
            <c:bubble3D val="0"/>
            <c:extLst>
              <c:ext xmlns:c16="http://schemas.microsoft.com/office/drawing/2014/chart" uri="{C3380CC4-5D6E-409C-BE32-E72D297353CC}">
                <c16:uniqueId val="{00000055-423A-4B92-AE31-3F12C2692C20}"/>
              </c:ext>
            </c:extLst>
          </c:dPt>
          <c:dPt>
            <c:idx val="18"/>
            <c:bubble3D val="0"/>
            <c:extLst>
              <c:ext xmlns:c16="http://schemas.microsoft.com/office/drawing/2014/chart" uri="{C3380CC4-5D6E-409C-BE32-E72D297353CC}">
                <c16:uniqueId val="{00000056-423A-4B92-AE31-3F12C2692C20}"/>
              </c:ext>
            </c:extLst>
          </c:dPt>
          <c:dPt>
            <c:idx val="19"/>
            <c:bubble3D val="0"/>
            <c:extLst>
              <c:ext xmlns:c16="http://schemas.microsoft.com/office/drawing/2014/chart" uri="{C3380CC4-5D6E-409C-BE32-E72D297353CC}">
                <c16:uniqueId val="{00000057-423A-4B92-AE31-3F12C2692C20}"/>
              </c:ext>
            </c:extLst>
          </c:dPt>
          <c:dPt>
            <c:idx val="20"/>
            <c:bubble3D val="0"/>
            <c:extLst>
              <c:ext xmlns:c16="http://schemas.microsoft.com/office/drawing/2014/chart" uri="{C3380CC4-5D6E-409C-BE32-E72D297353CC}">
                <c16:uniqueId val="{00000058-423A-4B92-AE31-3F12C2692C20}"/>
              </c:ext>
            </c:extLst>
          </c:dPt>
          <c:dPt>
            <c:idx val="21"/>
            <c:bubble3D val="0"/>
            <c:extLst>
              <c:ext xmlns:c16="http://schemas.microsoft.com/office/drawing/2014/chart" uri="{C3380CC4-5D6E-409C-BE32-E72D297353CC}">
                <c16:uniqueId val="{00000059-423A-4B92-AE31-3F12C2692C20}"/>
              </c:ext>
            </c:extLst>
          </c:dPt>
          <c:dPt>
            <c:idx val="22"/>
            <c:bubble3D val="0"/>
            <c:extLst>
              <c:ext xmlns:c16="http://schemas.microsoft.com/office/drawing/2014/chart" uri="{C3380CC4-5D6E-409C-BE32-E72D297353CC}">
                <c16:uniqueId val="{0000005A-423A-4B92-AE31-3F12C2692C20}"/>
              </c:ext>
            </c:extLst>
          </c:dPt>
          <c:dPt>
            <c:idx val="23"/>
            <c:bubble3D val="0"/>
            <c:extLst>
              <c:ext xmlns:c16="http://schemas.microsoft.com/office/drawing/2014/chart" uri="{C3380CC4-5D6E-409C-BE32-E72D297353CC}">
                <c16:uniqueId val="{0000005B-423A-4B92-AE31-3F12C2692C20}"/>
              </c:ext>
            </c:extLst>
          </c:dPt>
          <c:dPt>
            <c:idx val="24"/>
            <c:bubble3D val="0"/>
            <c:extLst>
              <c:ext xmlns:c16="http://schemas.microsoft.com/office/drawing/2014/chart" uri="{C3380CC4-5D6E-409C-BE32-E72D297353CC}">
                <c16:uniqueId val="{0000005C-423A-4B92-AE31-3F12C2692C20}"/>
              </c:ext>
            </c:extLst>
          </c:dPt>
          <c:dPt>
            <c:idx val="25"/>
            <c:bubble3D val="0"/>
            <c:extLst>
              <c:ext xmlns:c16="http://schemas.microsoft.com/office/drawing/2014/chart" uri="{C3380CC4-5D6E-409C-BE32-E72D297353CC}">
                <c16:uniqueId val="{0000005D-423A-4B92-AE31-3F12C2692C20}"/>
              </c:ext>
            </c:extLst>
          </c:dPt>
          <c:dPt>
            <c:idx val="26"/>
            <c:bubble3D val="0"/>
            <c:extLst>
              <c:ext xmlns:c16="http://schemas.microsoft.com/office/drawing/2014/chart" uri="{C3380CC4-5D6E-409C-BE32-E72D297353CC}">
                <c16:uniqueId val="{0000005E-423A-4B92-AE31-3F12C2692C20}"/>
              </c:ext>
            </c:extLst>
          </c:dPt>
          <c:dPt>
            <c:idx val="27"/>
            <c:bubble3D val="0"/>
            <c:extLst>
              <c:ext xmlns:c16="http://schemas.microsoft.com/office/drawing/2014/chart" uri="{C3380CC4-5D6E-409C-BE32-E72D297353CC}">
                <c16:uniqueId val="{0000005F-423A-4B92-AE31-3F12C2692C20}"/>
              </c:ext>
            </c:extLst>
          </c:dPt>
          <c:dPt>
            <c:idx val="28"/>
            <c:bubble3D val="0"/>
            <c:extLst>
              <c:ext xmlns:c16="http://schemas.microsoft.com/office/drawing/2014/chart" uri="{C3380CC4-5D6E-409C-BE32-E72D297353CC}">
                <c16:uniqueId val="{00000060-423A-4B92-AE31-3F12C2692C20}"/>
              </c:ext>
            </c:extLst>
          </c:dPt>
          <c:dPt>
            <c:idx val="29"/>
            <c:bubble3D val="0"/>
            <c:extLst>
              <c:ext xmlns:c16="http://schemas.microsoft.com/office/drawing/2014/chart" uri="{C3380CC4-5D6E-409C-BE32-E72D297353CC}">
                <c16:uniqueId val="{00000061-423A-4B92-AE31-3F12C2692C20}"/>
              </c:ext>
            </c:extLst>
          </c:dPt>
          <c:dPt>
            <c:idx val="30"/>
            <c:bubble3D val="0"/>
            <c:extLst>
              <c:ext xmlns:c16="http://schemas.microsoft.com/office/drawing/2014/chart" uri="{C3380CC4-5D6E-409C-BE32-E72D297353CC}">
                <c16:uniqueId val="{00000062-423A-4B92-AE31-3F12C2692C20}"/>
              </c:ext>
            </c:extLst>
          </c:dPt>
          <c:dPt>
            <c:idx val="31"/>
            <c:bubble3D val="0"/>
            <c:extLst>
              <c:ext xmlns:c16="http://schemas.microsoft.com/office/drawing/2014/chart" uri="{C3380CC4-5D6E-409C-BE32-E72D297353CC}">
                <c16:uniqueId val="{00000063-423A-4B92-AE31-3F12C2692C20}"/>
              </c:ext>
            </c:extLst>
          </c:dPt>
          <c:dPt>
            <c:idx val="32"/>
            <c:bubble3D val="0"/>
            <c:extLst>
              <c:ext xmlns:c16="http://schemas.microsoft.com/office/drawing/2014/chart" uri="{C3380CC4-5D6E-409C-BE32-E72D297353CC}">
                <c16:uniqueId val="{00000064-423A-4B92-AE31-3F12C2692C20}"/>
              </c:ext>
            </c:extLst>
          </c:dPt>
          <c:cat>
            <c:strRef>
              <c:f>'【本】4.観光消費額1_P34'!$Q$8:$Q$13</c:f>
              <c:strCache>
                <c:ptCount val="6"/>
                <c:pt idx="0">
                  <c:v>日本人</c:v>
                </c:pt>
                <c:pt idx="1">
                  <c:v>日帰り</c:v>
                </c:pt>
                <c:pt idx="2">
                  <c:v>宿泊</c:v>
                </c:pt>
                <c:pt idx="3">
                  <c:v>外国人</c:v>
                </c:pt>
                <c:pt idx="4">
                  <c:v>日帰り</c:v>
                </c:pt>
                <c:pt idx="5">
                  <c:v>宿泊</c:v>
                </c:pt>
              </c:strCache>
            </c:strRef>
          </c:cat>
          <c:val>
            <c:numRef>
              <c:f>'【本】4.観光消費額1_P34'!$S$8:$S$13</c:f>
              <c:numCache>
                <c:formatCode>#,##0.0\ "億""円";[Red]\-#,##0.0\ "億""円"</c:formatCode>
                <c:ptCount val="6"/>
                <c:pt idx="0">
                  <c:v>2784.49096415552</c:v>
                </c:pt>
                <c:pt idx="3">
                  <c:v>401.30188042881815</c:v>
                </c:pt>
              </c:numCache>
            </c:numRef>
          </c:val>
          <c:extLst>
            <c:ext xmlns:c16="http://schemas.microsoft.com/office/drawing/2014/chart" uri="{C3380CC4-5D6E-409C-BE32-E72D297353CC}">
              <c16:uniqueId val="{00000065-423A-4B92-AE31-3F12C2692C20}"/>
            </c:ext>
          </c:extLst>
        </c:ser>
        <c:ser>
          <c:idx val="3"/>
          <c:order val="3"/>
          <c:spPr>
            <a:noFill/>
            <a:ln>
              <a:noFill/>
            </a:ln>
            <a:effectLst/>
          </c:spPr>
          <c:dLbls>
            <c:dLbl>
              <c:idx val="0"/>
              <c:layout>
                <c:manualLayout>
                  <c:x val="0.17390682678191313"/>
                  <c:y val="-5.85078793289301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68-423A-4B92-AE31-3F12C2692C20}"/>
                </c:ext>
              </c:extLst>
            </c:dLbl>
            <c:dLbl>
              <c:idx val="3"/>
              <c:layout>
                <c:manualLayout>
                  <c:x val="-4.7113801795214391E-2"/>
                  <c:y val="1.6174021412791027E-2"/>
                </c:manualLayout>
              </c:layout>
              <c:spPr>
                <a:noFill/>
                <a:ln>
                  <a:noFill/>
                </a:ln>
                <a:effectLst/>
              </c:spPr>
              <c:txPr>
                <a:bodyPr rot="0" spcFirstLastPara="1" vertOverflow="ellipsis" vert="horz" wrap="none" lIns="38100" tIns="19050" rIns="38100" bIns="19050" anchor="ctr" anchorCtr="1">
                  <a:spAutoFit/>
                </a:bodyPr>
                <a:lstStyle/>
                <a:p>
                  <a:pPr>
                    <a:defRPr sz="105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9-423A-4B92-AE31-3F12C2692C20}"/>
                </c:ext>
              </c:extLst>
            </c:dLbl>
            <c:dLbl>
              <c:idx val="6"/>
              <c:layout>
                <c:manualLayout>
                  <c:x val="-9.7564919336677158E-2"/>
                  <c:y val="-2.4712524142029416E-2"/>
                </c:manualLayout>
              </c:layout>
              <c:spPr>
                <a:noFill/>
                <a:ln>
                  <a:noFill/>
                </a:ln>
                <a:effectLst/>
              </c:spPr>
              <c:txPr>
                <a:bodyPr rot="0" spcFirstLastPara="1" vertOverflow="ellipsis" vert="horz" wrap="none" lIns="38100" tIns="19050" rIns="38100" bIns="19050" anchor="ctr" anchorCtr="1">
                  <a:spAutoFit/>
                </a:bodyPr>
                <a:lstStyle/>
                <a:p>
                  <a:pPr>
                    <a:defRPr sz="105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7-423A-4B92-AE31-3F12C2692C20}"/>
                </c:ext>
              </c:extLst>
            </c:dLbl>
            <c:spPr>
              <a:noFill/>
              <a:ln>
                <a:noFill/>
              </a:ln>
              <a:effectLst/>
            </c:spPr>
            <c:txPr>
              <a:bodyPr rot="0" spcFirstLastPara="1" vertOverflow="ellipsis" vert="horz" wrap="none" lIns="38100" tIns="19050" rIns="38100" bIns="19050" anchor="ctr" anchorCtr="1">
                <a:spAutoFit/>
              </a:bodyPr>
              <a:lstStyle/>
              <a:p>
                <a:pPr>
                  <a:defRPr sz="1050" b="1" i="0" u="none" strike="noStrike" kern="1200" baseline="0">
                    <a:solidFill>
                      <a:schemeClr val="accent1">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'【本】4.観光消費額1_P34'!$Q$8:$Q$13</c:f>
              <c:strCache>
                <c:ptCount val="6"/>
                <c:pt idx="0">
                  <c:v>日本人</c:v>
                </c:pt>
                <c:pt idx="1">
                  <c:v>日帰り</c:v>
                </c:pt>
                <c:pt idx="2">
                  <c:v>宿泊</c:v>
                </c:pt>
                <c:pt idx="3">
                  <c:v>外国人</c:v>
                </c:pt>
                <c:pt idx="4">
                  <c:v>日帰り</c:v>
                </c:pt>
                <c:pt idx="5">
                  <c:v>宿泊</c:v>
                </c:pt>
              </c:strCache>
            </c:strRef>
          </c:cat>
          <c:val>
            <c:numRef>
              <c:f>'【本】4.観光消費額1_P34'!$S$8:$S$13</c:f>
              <c:numCache>
                <c:formatCode>#,##0.0\ "億""円";[Red]\-#,##0.0\ "億""円"</c:formatCode>
                <c:ptCount val="6"/>
                <c:pt idx="0">
                  <c:v>2784.49096415552</c:v>
                </c:pt>
                <c:pt idx="3">
                  <c:v>401.30188042881815</c:v>
                </c:pt>
              </c:numCache>
            </c:numRef>
          </c:val>
          <c:extLst>
            <c:ext xmlns:c16="http://schemas.microsoft.com/office/drawing/2014/chart" uri="{C3380CC4-5D6E-409C-BE32-E72D297353CC}">
              <c16:uniqueId val="{00000066-423A-4B92-AE31-3F12C2692C20}"/>
            </c:ext>
          </c:extLst>
        </c:ser>
        <c:dLbls>
          <c:showLegendKey val="0"/>
          <c:showVal val="0"/>
          <c:showCatName val="0"/>
          <c:showSerName val="0"/>
          <c:showPercent val="0"/>
          <c:showBubbleSize val="0"/>
          <c:showLeaderLines val="0"/>
        </c:dLbls>
        <c:firstSliceAng val="0"/>
        <c:holeSize val="0"/>
      </c:doughnutChart>
      <c:spPr>
        <a:noFill/>
        <a:ln>
          <a:noFill/>
        </a:ln>
        <a:effectLst/>
      </c:spPr>
    </c:plotArea>
    <c:plotVisOnly val="1"/>
    <c:dispBlanksAs val="gap"/>
    <c:showDLblsOverMax val="0"/>
    <c:extLst/>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9940188199366"/>
          <c:y val="0.11695906432748537"/>
          <c:w val="0.85029250861714578"/>
          <c:h val="0.73233784835067373"/>
        </c:manualLayout>
      </c:layout>
      <c:barChart>
        <c:barDir val="col"/>
        <c:grouping val="stacked"/>
        <c:varyColors val="0"/>
        <c:ser>
          <c:idx val="0"/>
          <c:order val="0"/>
          <c:spPr>
            <a:solidFill>
              <a:schemeClr val="accent1"/>
            </a:solidFill>
            <a:ln w="9525" cap="flat" cmpd="sng" algn="ctr">
              <a:solidFill>
                <a:schemeClr val="lt1">
                  <a:alpha val="50000"/>
                </a:schemeClr>
              </a:solidFill>
              <a:round/>
            </a:ln>
            <a:effectLst/>
          </c:spPr>
          <c:invertIfNegative val="0"/>
          <c:dPt>
            <c:idx val="1"/>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C-AA4C-4D41-B060-60803CA9734F}"/>
              </c:ext>
            </c:extLst>
          </c:dPt>
          <c:dPt>
            <c:idx val="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6-2626-4411-9A56-07BBE1179615}"/>
              </c:ext>
            </c:extLst>
          </c:dPt>
          <c:dPt>
            <c:idx val="3"/>
            <c:invertIfNegative val="0"/>
            <c:bubble3D val="0"/>
            <c:spPr>
              <a:solidFill>
                <a:schemeClr val="accent2">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D-AA4C-4D41-B060-60803CA9734F}"/>
              </c:ext>
            </c:extLst>
          </c:dPt>
          <c:dPt>
            <c:idx val="5"/>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E-AA4C-4D41-B060-60803CA9734F}"/>
              </c:ext>
            </c:extLst>
          </c:dPt>
          <c:dLbls>
            <c:delete val="1"/>
          </c:dLbls>
          <c:cat>
            <c:multiLvlStrRef>
              <c:f>'【本】4.観光消費額1_P34'!$B$25:$C$28</c:f>
              <c:multiLvlStrCache>
                <c:ptCount val="4"/>
                <c:lvl>
                  <c:pt idx="0">
                    <c:v>日帰り客</c:v>
                  </c:pt>
                  <c:pt idx="1">
                    <c:v>宿泊客</c:v>
                  </c:pt>
                  <c:pt idx="2">
                    <c:v>日帰り客</c:v>
                  </c:pt>
                  <c:pt idx="3">
                    <c:v>宿泊客</c:v>
                  </c:pt>
                </c:lvl>
                <c:lvl>
                  <c:pt idx="0">
                    <c:v>日本人</c:v>
                  </c:pt>
                  <c:pt idx="2">
                    <c:v>外国人</c:v>
                  </c:pt>
                </c:lvl>
              </c:multiLvlStrCache>
            </c:multiLvlStrRef>
          </c:cat>
          <c:val>
            <c:numRef>
              <c:f>'【本】4.観光消費額1_P34'!$J$25:$J$28</c:f>
              <c:numCache>
                <c:formatCode>#,##0_);[Red]\(#,##0\)</c:formatCode>
                <c:ptCount val="4"/>
                <c:pt idx="0">
                  <c:v>5424.9860702025526</c:v>
                </c:pt>
                <c:pt idx="1">
                  <c:v>25938.551646804368</c:v>
                </c:pt>
                <c:pt idx="2">
                  <c:v>7108.9512701946551</c:v>
                </c:pt>
                <c:pt idx="3">
                  <c:v>37599.684924729459</c:v>
                </c:pt>
              </c:numCache>
            </c:numRef>
          </c:val>
          <c:extLst>
            <c:ext xmlns:c16="http://schemas.microsoft.com/office/drawing/2014/chart" uri="{C3380CC4-5D6E-409C-BE32-E72D297353CC}">
              <c16:uniqueId val="{00000000-AA4C-4D41-B060-60803CA9734F}"/>
            </c:ext>
          </c:extLst>
        </c:ser>
        <c:dLbls>
          <c:dLblPos val="ctr"/>
          <c:showLegendKey val="0"/>
          <c:showVal val="1"/>
          <c:showCatName val="0"/>
          <c:showSerName val="0"/>
          <c:showPercent val="0"/>
          <c:showBubbleSize val="0"/>
        </c:dLbls>
        <c:gapWidth val="100"/>
        <c:overlap val="100"/>
        <c:axId val="1336726448"/>
        <c:axId val="2096364496"/>
      </c:barChart>
      <c:lineChart>
        <c:grouping val="standard"/>
        <c:varyColors val="0"/>
        <c:ser>
          <c:idx val="1"/>
          <c:order val="1"/>
          <c:spPr>
            <a:ln w="31750" cap="rnd">
              <a:noFill/>
              <a:round/>
            </a:ln>
            <a:effectLst/>
          </c:spPr>
          <c:marker>
            <c:symbol val="none"/>
          </c:marker>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8-1871-41D3-B15F-4F88C2BEDAC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8-2626-4411-9A56-07BBE1179615}"/>
                </c:ext>
              </c:extLst>
            </c:dLbl>
            <c:dLbl>
              <c:idx val="2"/>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7-1871-41D3-B15F-4F88C2BEDAC1}"/>
                </c:ext>
              </c:extLst>
            </c:dLbl>
            <c:dLbl>
              <c:idx val="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7-2626-4411-9A56-07BBE1179615}"/>
                </c:ext>
              </c:extLst>
            </c:dLbl>
            <c:dLbl>
              <c:idx val="4"/>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6-1871-41D3-B15F-4F88C2BEDAC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'【本】4.観光消費額1_P34'!$J$25:$J$28</c:f>
              <c:numCache>
                <c:formatCode>#,##0_);[Red]\(#,##0\)</c:formatCode>
                <c:ptCount val="4"/>
                <c:pt idx="0">
                  <c:v>5424.9860702025526</c:v>
                </c:pt>
                <c:pt idx="1">
                  <c:v>25938.551646804368</c:v>
                </c:pt>
                <c:pt idx="2">
                  <c:v>7108.9512701946551</c:v>
                </c:pt>
                <c:pt idx="3">
                  <c:v>37599.684924729459</c:v>
                </c:pt>
              </c:numCache>
            </c:numRef>
          </c:val>
          <c:smooth val="0"/>
          <c:extLst>
            <c:ext xmlns:c16="http://schemas.microsoft.com/office/drawing/2014/chart" uri="{C3380CC4-5D6E-409C-BE32-E72D297353CC}">
              <c16:uniqueId val="{0000000B-AA4C-4D41-B060-60803CA9734F}"/>
            </c:ext>
          </c:extLst>
        </c:ser>
        <c:dLbls>
          <c:showLegendKey val="0"/>
          <c:showVal val="0"/>
          <c:showCatName val="0"/>
          <c:showSerName val="0"/>
          <c:showPercent val="0"/>
          <c:showBubbleSize val="0"/>
        </c:dLbls>
        <c:marker val="1"/>
        <c:smooth val="0"/>
        <c:axId val="1657781136"/>
        <c:axId val="113154096"/>
      </c:lineChart>
      <c:catAx>
        <c:axId val="13367264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all" baseline="0">
                <a:solidFill>
                  <a:schemeClr val="dk1">
                    <a:lumMod val="75000"/>
                    <a:lumOff val="25000"/>
                  </a:schemeClr>
                </a:solidFill>
                <a:effectLst/>
                <a:latin typeface="+mn-ea"/>
                <a:ea typeface="+mn-ea"/>
                <a:cs typeface="+mn-cs"/>
              </a:defRPr>
            </a:pPr>
            <a:endParaRPr lang="ja-JP"/>
          </a:p>
        </c:txPr>
        <c:crossAx val="2096364496"/>
        <c:crosses val="autoZero"/>
        <c:auto val="1"/>
        <c:lblAlgn val="ctr"/>
        <c:lblOffset val="100"/>
        <c:noMultiLvlLbl val="0"/>
      </c:catAx>
      <c:valAx>
        <c:axId val="2096364496"/>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effectLst/>
                  </a:rPr>
                  <a:t>（ 円 ）</a:t>
                </a:r>
              </a:p>
            </c:rich>
          </c:tx>
          <c:layout>
            <c:manualLayout>
              <c:xMode val="edge"/>
              <c:yMode val="edge"/>
              <c:x val="3.9013195639701667E-2"/>
              <c:y val="3.1259566238430722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1336726448"/>
        <c:crosses val="autoZero"/>
        <c:crossBetween val="between"/>
      </c:valAx>
      <c:valAx>
        <c:axId val="113154096"/>
        <c:scaling>
          <c:orientation val="minMax"/>
        </c:scaling>
        <c:delete val="1"/>
        <c:axPos val="r"/>
        <c:numFmt formatCode="#,##0_);[Red]\(#,##0\)" sourceLinked="1"/>
        <c:majorTickMark val="out"/>
        <c:minorTickMark val="none"/>
        <c:tickLblPos val="nextTo"/>
        <c:crossAx val="1657781136"/>
        <c:crosses val="max"/>
        <c:crossBetween val="between"/>
      </c:valAx>
      <c:catAx>
        <c:axId val="1657781136"/>
        <c:scaling>
          <c:orientation val="minMax"/>
        </c:scaling>
        <c:delete val="1"/>
        <c:axPos val="b"/>
        <c:numFmt formatCode="General" sourceLinked="1"/>
        <c:majorTickMark val="out"/>
        <c:minorTickMark val="none"/>
        <c:tickLblPos val="nextTo"/>
        <c:crossAx val="113154096"/>
        <c:crosses val="autoZero"/>
        <c:auto val="1"/>
        <c:lblAlgn val="ctr"/>
        <c:lblOffset val="100"/>
        <c:noMultiLvlLbl val="0"/>
      </c:catAx>
      <c:spPr>
        <a:solidFill>
          <a:schemeClr val="bg1">
            <a:lumMod val="95000"/>
          </a:schemeClr>
        </a:solidFill>
        <a:ln>
          <a:noFill/>
        </a:ln>
        <a:effectLst/>
      </c:spPr>
    </c:plotArea>
    <c:plotVisOnly val="1"/>
    <c:dispBlanksAs val="gap"/>
    <c:showDLblsOverMax val="0"/>
  </c:chart>
  <c:spPr>
    <a:noFill/>
    <a:ln w="9525" cap="flat" cmpd="sng" algn="ctr">
      <a:solidFill>
        <a:schemeClr val="dk1">
          <a:lumMod val="25000"/>
          <a:lumOff val="75000"/>
        </a:schemeClr>
      </a:solid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00616068824728"/>
          <c:y val="0.12632245833154701"/>
          <c:w val="0.80954742636337129"/>
          <c:h val="0.76917844434599936"/>
        </c:manualLayout>
      </c:layout>
      <c:barChart>
        <c:barDir val="col"/>
        <c:grouping val="stacked"/>
        <c:varyColors val="0"/>
        <c:ser>
          <c:idx val="1"/>
          <c:order val="0"/>
          <c:tx>
            <c:strRef>
              <c:f>'【本】4.観光消費額2_P35'!$P$18</c:f>
              <c:strCache>
                <c:ptCount val="1"/>
                <c:pt idx="0">
                  <c:v>日帰り</c:v>
                </c:pt>
              </c:strCache>
            </c:strRef>
          </c:tx>
          <c:spPr>
            <a:solidFill>
              <a:schemeClr val="accent1"/>
            </a:solidFill>
            <a:ln w="9525" cap="flat" cmpd="sng" algn="ctr">
              <a:solidFill>
                <a:schemeClr val="lt1">
                  <a:alpha val="50000"/>
                </a:schemeClr>
              </a:solidFill>
              <a:round/>
            </a:ln>
            <a:effectLst/>
          </c:spPr>
          <c:invertIfNegative val="0"/>
          <c:dLbls>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'【本】4.観光消費額2_P35'!$Q$17:$V$17</c:f>
              <c:strCache>
                <c:ptCount val="6"/>
                <c:pt idx="0">
                  <c:v>H26</c:v>
                </c:pt>
                <c:pt idx="1">
                  <c:v>H27</c:v>
                </c:pt>
                <c:pt idx="2">
                  <c:v>H28</c:v>
                </c:pt>
                <c:pt idx="3">
                  <c:v>H29</c:v>
                </c:pt>
                <c:pt idx="4">
                  <c:v>［ H29 ］</c:v>
                </c:pt>
                <c:pt idx="5">
                  <c:v>H30</c:v>
                </c:pt>
              </c:strCache>
            </c:strRef>
          </c:cat>
          <c:val>
            <c:numRef>
              <c:f>'【本】4.観光消費額2_P35'!$Q$18:$V$18</c:f>
              <c:numCache>
                <c:formatCode>#,##0_);[Red]\(#,##0\)</c:formatCode>
                <c:ptCount val="6"/>
                <c:pt idx="0">
                  <c:v>183453.4</c:v>
                </c:pt>
                <c:pt idx="1">
                  <c:v>189308.68900000001</c:v>
                </c:pt>
                <c:pt idx="2">
                  <c:v>147286.201</c:v>
                </c:pt>
                <c:pt idx="3">
                  <c:v>164655.693</c:v>
                </c:pt>
              </c:numCache>
            </c:numRef>
          </c:val>
          <c:extLst>
            <c:ext xmlns:c16="http://schemas.microsoft.com/office/drawing/2014/chart" uri="{C3380CC4-5D6E-409C-BE32-E72D297353CC}">
              <c16:uniqueId val="{00000000-D80A-4F25-ADB1-C8FF8DE69D00}"/>
            </c:ext>
          </c:extLst>
        </c:ser>
        <c:ser>
          <c:idx val="0"/>
          <c:order val="1"/>
          <c:tx>
            <c:strRef>
              <c:f>'【本】4.観光消費額2_P35'!$P$19</c:f>
              <c:strCache>
                <c:ptCount val="1"/>
                <c:pt idx="0">
                  <c:v>宿泊</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'【本】4.観光消費額2_P35'!$Q$17:$V$17</c:f>
              <c:strCache>
                <c:ptCount val="6"/>
                <c:pt idx="0">
                  <c:v>H26</c:v>
                </c:pt>
                <c:pt idx="1">
                  <c:v>H27</c:v>
                </c:pt>
                <c:pt idx="2">
                  <c:v>H28</c:v>
                </c:pt>
                <c:pt idx="3">
                  <c:v>H29</c:v>
                </c:pt>
                <c:pt idx="4">
                  <c:v>［ H29 ］</c:v>
                </c:pt>
                <c:pt idx="5">
                  <c:v>H30</c:v>
                </c:pt>
              </c:strCache>
            </c:strRef>
          </c:cat>
          <c:val>
            <c:numRef>
              <c:f>'【本】4.観光消費額2_P35'!$Q$19:$V$19</c:f>
              <c:numCache>
                <c:formatCode>#,##0_);[Red]\(#,##0\)</c:formatCode>
                <c:ptCount val="6"/>
                <c:pt idx="0">
                  <c:v>108319.439</c:v>
                </c:pt>
                <c:pt idx="1">
                  <c:v>134587.584</c:v>
                </c:pt>
                <c:pt idx="2">
                  <c:v>125681.088</c:v>
                </c:pt>
                <c:pt idx="3">
                  <c:v>140362.51</c:v>
                </c:pt>
              </c:numCache>
            </c:numRef>
          </c:val>
          <c:extLst>
            <c:ext xmlns:c16="http://schemas.microsoft.com/office/drawing/2014/chart" uri="{C3380CC4-5D6E-409C-BE32-E72D297353CC}">
              <c16:uniqueId val="{00000001-D80A-4F25-ADB1-C8FF8DE69D00}"/>
            </c:ext>
          </c:extLst>
        </c:ser>
        <c:ser>
          <c:idx val="3"/>
          <c:order val="3"/>
          <c:tx>
            <c:strRef>
              <c:f>'【本】4.観光消費額2_P35'!$P$20</c:f>
              <c:strCache>
                <c:ptCount val="1"/>
                <c:pt idx="0">
                  <c:v>日帰り</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'【本】4.観光消費額2_P35'!$Q$17:$V$17</c:f>
              <c:strCache>
                <c:ptCount val="6"/>
                <c:pt idx="0">
                  <c:v>H26</c:v>
                </c:pt>
                <c:pt idx="1">
                  <c:v>H27</c:v>
                </c:pt>
                <c:pt idx="2">
                  <c:v>H28</c:v>
                </c:pt>
                <c:pt idx="3">
                  <c:v>H29</c:v>
                </c:pt>
                <c:pt idx="4">
                  <c:v>［ H29 ］</c:v>
                </c:pt>
                <c:pt idx="5">
                  <c:v>H30</c:v>
                </c:pt>
              </c:strCache>
            </c:strRef>
          </c:cat>
          <c:val>
            <c:numRef>
              <c:f>'【本】4.観光消費額2_P35'!$Q$20:$V$20</c:f>
              <c:numCache>
                <c:formatCode>#,##0_);[Red]\(#,##0\)</c:formatCode>
                <c:ptCount val="6"/>
                <c:pt idx="4">
                  <c:v>166174.94137997119</c:v>
                </c:pt>
                <c:pt idx="5">
                  <c:v>123877.41120405469</c:v>
                </c:pt>
              </c:numCache>
            </c:numRef>
          </c:val>
          <c:extLst>
            <c:ext xmlns:c16="http://schemas.microsoft.com/office/drawing/2014/chart" uri="{C3380CC4-5D6E-409C-BE32-E72D297353CC}">
              <c16:uniqueId val="{00000002-D80A-4F25-ADB1-C8FF8DE69D00}"/>
            </c:ext>
          </c:extLst>
        </c:ser>
        <c:ser>
          <c:idx val="4"/>
          <c:order val="4"/>
          <c:tx>
            <c:strRef>
              <c:f>'【本】4.観光消費額2_P35'!$P$21</c:f>
              <c:strCache>
                <c:ptCount val="1"/>
                <c:pt idx="0">
                  <c:v>宿泊</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'【本】4.観光消費額2_P35'!$Q$17:$V$17</c:f>
              <c:strCache>
                <c:ptCount val="6"/>
                <c:pt idx="0">
                  <c:v>H26</c:v>
                </c:pt>
                <c:pt idx="1">
                  <c:v>H27</c:v>
                </c:pt>
                <c:pt idx="2">
                  <c:v>H28</c:v>
                </c:pt>
                <c:pt idx="3">
                  <c:v>H29</c:v>
                </c:pt>
                <c:pt idx="4">
                  <c:v>［ H29 ］</c:v>
                </c:pt>
                <c:pt idx="5">
                  <c:v>H30</c:v>
                </c:pt>
              </c:strCache>
            </c:strRef>
          </c:cat>
          <c:val>
            <c:numRef>
              <c:f>'【本】4.観光消費額2_P35'!$Q$21:$V$21</c:f>
              <c:numCache>
                <c:formatCode>#,##0_);[Red]\(#,##0\)</c:formatCode>
                <c:ptCount val="6"/>
                <c:pt idx="4">
                  <c:v>153048.76220325578</c:v>
                </c:pt>
                <c:pt idx="5">
                  <c:v>194701.87325437908</c:v>
                </c:pt>
              </c:numCache>
            </c:numRef>
          </c:val>
          <c:extLst>
            <c:ext xmlns:c16="http://schemas.microsoft.com/office/drawing/2014/chart" uri="{C3380CC4-5D6E-409C-BE32-E72D297353CC}">
              <c16:uniqueId val="{00000003-D80A-4F25-ADB1-C8FF8DE69D00}"/>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2"/>
          <c:order val="2"/>
          <c:tx>
            <c:strRef>
              <c:f>'【本】4.観光消費額2_P35'!$P$22</c:f>
              <c:strCache>
                <c:ptCount val="1"/>
                <c:pt idx="0">
                  <c:v>合計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'【本】4.観光消費額2_P35'!$Q$17:$V$17</c:f>
              <c:strCache>
                <c:ptCount val="6"/>
                <c:pt idx="0">
                  <c:v>H26</c:v>
                </c:pt>
                <c:pt idx="1">
                  <c:v>H27</c:v>
                </c:pt>
                <c:pt idx="2">
                  <c:v>H28</c:v>
                </c:pt>
                <c:pt idx="3">
                  <c:v>H29</c:v>
                </c:pt>
                <c:pt idx="4">
                  <c:v>［ H29 ］</c:v>
                </c:pt>
                <c:pt idx="5">
                  <c:v>H30</c:v>
                </c:pt>
              </c:strCache>
            </c:strRef>
          </c:cat>
          <c:val>
            <c:numRef>
              <c:f>'【本】4.観光消費額2_P35'!$Q$22:$V$22</c:f>
              <c:numCache>
                <c:formatCode>#,##0_);[Red]\(#,##0\)</c:formatCode>
                <c:ptCount val="6"/>
                <c:pt idx="0">
                  <c:v>291772.83899999998</c:v>
                </c:pt>
                <c:pt idx="1">
                  <c:v>323896.27300000004</c:v>
                </c:pt>
                <c:pt idx="2">
                  <c:v>272967.28899999999</c:v>
                </c:pt>
                <c:pt idx="3">
                  <c:v>305018.20299999998</c:v>
                </c:pt>
                <c:pt idx="4">
                  <c:v>319223.703583227</c:v>
                </c:pt>
                <c:pt idx="5">
                  <c:v>318579.28445843374</c:v>
                </c:pt>
              </c:numCache>
            </c:numRef>
          </c:val>
          <c:smooth val="0"/>
          <c:extLst>
            <c:ext xmlns:c16="http://schemas.microsoft.com/office/drawing/2014/chart" uri="{C3380CC4-5D6E-409C-BE32-E72D297353CC}">
              <c16:uniqueId val="{00000004-D80A-4F25-ADB1-C8FF8DE69D00}"/>
            </c:ext>
          </c:extLst>
        </c:ser>
        <c:dLbls>
          <c:showLegendKey val="0"/>
          <c:showVal val="0"/>
          <c:showCatName val="0"/>
          <c:showSerName val="0"/>
          <c:showPercent val="0"/>
          <c:showBubbleSize val="0"/>
        </c:dLbls>
        <c:marker val="1"/>
        <c:smooth val="0"/>
        <c:axId val="1995764432"/>
        <c:axId val="1813033232"/>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1"/>
      </c:catAx>
      <c:valAx>
        <c:axId val="816796655"/>
        <c:scaling>
          <c:orientation val="minMax"/>
          <c:min val="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a:t>（ 百万円 ）</a:t>
                </a:r>
              </a:p>
            </c:rich>
          </c:tx>
          <c:layout>
            <c:manualLayout>
              <c:xMode val="edge"/>
              <c:yMode val="edge"/>
              <c:x val="1.715285589301337E-2"/>
              <c:y val="5.9666652376256964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1813033232"/>
        <c:scaling>
          <c:orientation val="minMax"/>
        </c:scaling>
        <c:delete val="1"/>
        <c:axPos val="r"/>
        <c:numFmt formatCode="#,##0_);[Red]\(#,##0\)" sourceLinked="1"/>
        <c:majorTickMark val="out"/>
        <c:minorTickMark val="none"/>
        <c:tickLblPos val="nextTo"/>
        <c:crossAx val="1995764432"/>
        <c:crosses val="max"/>
        <c:crossBetween val="between"/>
      </c:valAx>
      <c:catAx>
        <c:axId val="1995764432"/>
        <c:scaling>
          <c:orientation val="minMax"/>
        </c:scaling>
        <c:delete val="1"/>
        <c:axPos val="b"/>
        <c:numFmt formatCode="General" sourceLinked="1"/>
        <c:majorTickMark val="out"/>
        <c:minorTickMark val="none"/>
        <c:tickLblPos val="nextTo"/>
        <c:crossAx val="1813033232"/>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422572178477692E-2"/>
          <c:y val="0.13087394968077504"/>
          <c:w val="0.8186984179060951"/>
          <c:h val="0.77419629182507788"/>
        </c:manualLayout>
      </c:layout>
      <c:barChart>
        <c:barDir val="col"/>
        <c:grouping val="stacked"/>
        <c:varyColors val="0"/>
        <c:ser>
          <c:idx val="0"/>
          <c:order val="0"/>
          <c:tx>
            <c:strRef>
              <c:f>'【本】4.観光消費額_内訳_グラフ_P37'!$L$7</c:f>
              <c:strCache>
                <c:ptCount val="1"/>
                <c:pt idx="0">
                  <c:v>交通費</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'【本】4.観光消費額_内訳_グラフ_P37'!$M$7:$R$7</c:f>
              <c:numCache>
                <c:formatCode>#,##0_);[Red]\(#,##0\)</c:formatCode>
                <c:ptCount val="6"/>
                <c:pt idx="0">
                  <c:v>558</c:v>
                </c:pt>
                <c:pt idx="1">
                  <c:v>565</c:v>
                </c:pt>
                <c:pt idx="2">
                  <c:v>514</c:v>
                </c:pt>
                <c:pt idx="3">
                  <c:v>534</c:v>
                </c:pt>
              </c:numCache>
            </c:numRef>
          </c:val>
          <c:extLst>
            <c:ext xmlns:c16="http://schemas.microsoft.com/office/drawing/2014/chart" uri="{C3380CC4-5D6E-409C-BE32-E72D297353CC}">
              <c16:uniqueId val="{00000000-728C-49D4-B197-14EFAE6C4BF3}"/>
            </c:ext>
          </c:extLst>
        </c:ser>
        <c:ser>
          <c:idx val="2"/>
          <c:order val="1"/>
          <c:tx>
            <c:strRef>
              <c:f>'【本】4.観光消費額_内訳_グラフ_P37'!$L$8</c:f>
              <c:strCache>
                <c:ptCount val="1"/>
                <c:pt idx="0">
                  <c:v>土産代</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'【本】4.観光消費額_内訳_グラフ_P37'!$M$8:$R$8</c:f>
              <c:numCache>
                <c:formatCode>#,##0_);[Red]\(#,##0\)</c:formatCode>
                <c:ptCount val="6"/>
                <c:pt idx="0">
                  <c:v>943</c:v>
                </c:pt>
                <c:pt idx="1">
                  <c:v>941</c:v>
                </c:pt>
                <c:pt idx="2">
                  <c:v>960</c:v>
                </c:pt>
                <c:pt idx="3">
                  <c:v>986</c:v>
                </c:pt>
              </c:numCache>
            </c:numRef>
          </c:val>
          <c:extLst>
            <c:ext xmlns:c16="http://schemas.microsoft.com/office/drawing/2014/chart" uri="{C3380CC4-5D6E-409C-BE32-E72D297353CC}">
              <c16:uniqueId val="{00000002-728C-49D4-B197-14EFAE6C4BF3}"/>
            </c:ext>
          </c:extLst>
        </c:ser>
        <c:ser>
          <c:idx val="3"/>
          <c:order val="2"/>
          <c:tx>
            <c:strRef>
              <c:f>'【本】4.観光消費額_内訳_グラフ_P37'!$L$9</c:f>
              <c:strCache>
                <c:ptCount val="1"/>
                <c:pt idx="0">
                  <c:v>飲食費</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'【本】4.観光消費額_内訳_グラフ_P37'!$M$9:$R$9</c:f>
              <c:numCache>
                <c:formatCode>#,##0_);[Red]\(#,##0\)</c:formatCode>
                <c:ptCount val="6"/>
                <c:pt idx="0">
                  <c:v>1228</c:v>
                </c:pt>
                <c:pt idx="1">
                  <c:v>1263</c:v>
                </c:pt>
                <c:pt idx="2">
                  <c:v>1163</c:v>
                </c:pt>
                <c:pt idx="3">
                  <c:v>1178</c:v>
                </c:pt>
              </c:numCache>
            </c:numRef>
          </c:val>
          <c:extLst>
            <c:ext xmlns:c16="http://schemas.microsoft.com/office/drawing/2014/chart" uri="{C3380CC4-5D6E-409C-BE32-E72D297353CC}">
              <c16:uniqueId val="{00000003-728C-49D4-B197-14EFAE6C4BF3}"/>
            </c:ext>
          </c:extLst>
        </c:ser>
        <c:ser>
          <c:idx val="4"/>
          <c:order val="3"/>
          <c:tx>
            <c:strRef>
              <c:f>'【本】4.観光消費額_内訳_グラフ_P37'!$L$10</c:f>
              <c:strCache>
                <c:ptCount val="1"/>
                <c:pt idx="0">
                  <c:v>入場料</c:v>
                </c:pt>
              </c:strCache>
            </c:strRef>
          </c:tx>
          <c:spPr>
            <a:solidFill>
              <a:schemeClr val="accent1">
                <a:lumMod val="20000"/>
                <a:lumOff val="80000"/>
              </a:schemeClr>
            </a:solidFill>
            <a:ln w="9525" cap="flat" cmpd="sng" algn="ctr">
              <a:solidFill>
                <a:schemeClr val="lt1">
                  <a:alpha val="50000"/>
                </a:schemeClr>
              </a:solidFill>
              <a:roun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728C-49D4-B197-14EFAE6C4BF3}"/>
                </c:ext>
              </c:extLst>
            </c:dLbl>
            <c:dLbl>
              <c:idx val="1"/>
              <c:delete val="1"/>
              <c:extLst>
                <c:ext xmlns:c15="http://schemas.microsoft.com/office/drawing/2012/chart" uri="{CE6537A1-D6FC-4f65-9D91-7224C49458BB}"/>
                <c:ext xmlns:c16="http://schemas.microsoft.com/office/drawing/2014/chart" uri="{C3380CC4-5D6E-409C-BE32-E72D297353CC}">
                  <c16:uniqueId val="{0000000E-728C-49D4-B197-14EFAE6C4BF3}"/>
                </c:ext>
              </c:extLst>
            </c:dLbl>
            <c:dLbl>
              <c:idx val="2"/>
              <c:delete val="1"/>
              <c:extLst>
                <c:ext xmlns:c15="http://schemas.microsoft.com/office/drawing/2012/chart" uri="{CE6537A1-D6FC-4f65-9D91-7224C49458BB}"/>
                <c:ext xmlns:c16="http://schemas.microsoft.com/office/drawing/2014/chart" uri="{C3380CC4-5D6E-409C-BE32-E72D297353CC}">
                  <c16:uniqueId val="{0000000D-728C-49D4-B197-14EFAE6C4BF3}"/>
                </c:ext>
              </c:extLst>
            </c:dLbl>
            <c:dLbl>
              <c:idx val="3"/>
              <c:delete val="1"/>
              <c:extLst>
                <c:ext xmlns:c15="http://schemas.microsoft.com/office/drawing/2012/chart" uri="{CE6537A1-D6FC-4f65-9D91-7224C49458BB}"/>
                <c:ext xmlns:c16="http://schemas.microsoft.com/office/drawing/2014/chart" uri="{C3380CC4-5D6E-409C-BE32-E72D297353CC}">
                  <c16:uniqueId val="{0000000C-728C-49D4-B197-14EFAE6C4BF3}"/>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'【本】4.観光消費額_内訳_グラフ_P37'!$M$10:$R$10</c:f>
              <c:numCache>
                <c:formatCode>#,##0_);[Red]\(#,##0\)</c:formatCode>
                <c:ptCount val="6"/>
                <c:pt idx="0">
                  <c:v>0</c:v>
                </c:pt>
                <c:pt idx="1">
                  <c:v>0</c:v>
                </c:pt>
                <c:pt idx="2">
                  <c:v>0</c:v>
                </c:pt>
                <c:pt idx="3">
                  <c:v>0</c:v>
                </c:pt>
              </c:numCache>
            </c:numRef>
          </c:val>
          <c:extLst>
            <c:ext xmlns:c16="http://schemas.microsoft.com/office/drawing/2014/chart" uri="{C3380CC4-5D6E-409C-BE32-E72D297353CC}">
              <c16:uniqueId val="{00000004-728C-49D4-B197-14EFAE6C4BF3}"/>
            </c:ext>
          </c:extLst>
        </c:ser>
        <c:ser>
          <c:idx val="5"/>
          <c:order val="4"/>
          <c:tx>
            <c:strRef>
              <c:f>'【本】4.観光消費額_内訳_グラフ_P37'!$L$11</c:f>
              <c:strCache>
                <c:ptCount val="1"/>
                <c:pt idx="0">
                  <c:v>その他</c:v>
                </c:pt>
              </c:strCache>
            </c:strRef>
          </c:tx>
          <c:spPr>
            <a:solidFill>
              <a:schemeClr val="bg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'【本】4.観光消費額_内訳_グラフ_P37'!$M$11:$R$11</c:f>
              <c:numCache>
                <c:formatCode>#,##0_);[Red]\(#,##0\)</c:formatCode>
                <c:ptCount val="6"/>
                <c:pt idx="0">
                  <c:v>795</c:v>
                </c:pt>
                <c:pt idx="1">
                  <c:v>836</c:v>
                </c:pt>
                <c:pt idx="2">
                  <c:v>889</c:v>
                </c:pt>
                <c:pt idx="3">
                  <c:v>966</c:v>
                </c:pt>
              </c:numCache>
            </c:numRef>
          </c:val>
          <c:extLst>
            <c:ext xmlns:c16="http://schemas.microsoft.com/office/drawing/2014/chart" uri="{C3380CC4-5D6E-409C-BE32-E72D297353CC}">
              <c16:uniqueId val="{00000005-728C-49D4-B197-14EFAE6C4BF3}"/>
            </c:ext>
          </c:extLst>
        </c:ser>
        <c:ser>
          <c:idx val="6"/>
          <c:order val="6"/>
          <c:tx>
            <c:strRef>
              <c:f>'【本】4.観光消費額_内訳_グラフ_P37'!$L$12</c:f>
              <c:strCache>
                <c:ptCount val="1"/>
                <c:pt idx="0">
                  <c:v>交通費</c:v>
                </c:pt>
              </c:strCache>
            </c:strRef>
          </c:tx>
          <c:spPr>
            <a:solidFill>
              <a:srgbClr val="44546A">
                <a:lumMod val="75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'【本】4.観光消費額_内訳_グラフ_P37'!$M$12:$R$12</c:f>
              <c:numCache>
                <c:formatCode>#,##0_);[Red]\(#,##0\)</c:formatCode>
                <c:ptCount val="6"/>
                <c:pt idx="4">
                  <c:v>1578.2561763450053</c:v>
                </c:pt>
                <c:pt idx="5">
                  <c:v>1349.8282180317701</c:v>
                </c:pt>
              </c:numCache>
            </c:numRef>
          </c:val>
          <c:extLst>
            <c:ext xmlns:c16="http://schemas.microsoft.com/office/drawing/2014/chart" uri="{C3380CC4-5D6E-409C-BE32-E72D297353CC}">
              <c16:uniqueId val="{00000000-F3E0-4958-9B41-2902D6B7DF7A}"/>
            </c:ext>
          </c:extLst>
        </c:ser>
        <c:ser>
          <c:idx val="7"/>
          <c:order val="7"/>
          <c:tx>
            <c:strRef>
              <c:f>'【本】4.観光消費額_内訳_グラフ_P37'!$L$13</c:f>
              <c:strCache>
                <c:ptCount val="1"/>
                <c:pt idx="0">
                  <c:v>土産代</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'【本】4.観光消費額_内訳_グラフ_P37'!$M$13:$R$13</c:f>
              <c:numCache>
                <c:formatCode>#,##0_);[Red]\(#,##0\)</c:formatCode>
                <c:ptCount val="6"/>
                <c:pt idx="4">
                  <c:v>1938.8671179778698</c:v>
                </c:pt>
                <c:pt idx="5">
                  <c:v>1620.9440218937273</c:v>
                </c:pt>
              </c:numCache>
            </c:numRef>
          </c:val>
          <c:extLst>
            <c:ext xmlns:c16="http://schemas.microsoft.com/office/drawing/2014/chart" uri="{C3380CC4-5D6E-409C-BE32-E72D297353CC}">
              <c16:uniqueId val="{00000001-F3E0-4958-9B41-2902D6B7DF7A}"/>
            </c:ext>
          </c:extLst>
        </c:ser>
        <c:ser>
          <c:idx val="8"/>
          <c:order val="8"/>
          <c:tx>
            <c:strRef>
              <c:f>'【本】4.観光消費額_内訳_グラフ_P37'!$L$14</c:f>
              <c:strCache>
                <c:ptCount val="1"/>
                <c:pt idx="0">
                  <c:v>飲食費</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'【本】4.観光消費額_内訳_グラフ_P37'!$M$14:$R$14</c:f>
              <c:numCache>
                <c:formatCode>#,##0_);[Red]\(#,##0\)</c:formatCode>
                <c:ptCount val="6"/>
                <c:pt idx="4">
                  <c:v>2014.5899049014099</c:v>
                </c:pt>
                <c:pt idx="5">
                  <c:v>1759.154789294292</c:v>
                </c:pt>
              </c:numCache>
            </c:numRef>
          </c:val>
          <c:extLst>
            <c:ext xmlns:c16="http://schemas.microsoft.com/office/drawing/2014/chart" uri="{C3380CC4-5D6E-409C-BE32-E72D297353CC}">
              <c16:uniqueId val="{00000002-F3E0-4958-9B41-2902D6B7DF7A}"/>
            </c:ext>
          </c:extLst>
        </c:ser>
        <c:ser>
          <c:idx val="9"/>
          <c:order val="9"/>
          <c:tx>
            <c:strRef>
              <c:f>'【本】4.観光消費額_内訳_グラフ_P37'!$L$15</c:f>
              <c:strCache>
                <c:ptCount val="1"/>
                <c:pt idx="0">
                  <c:v>入場料</c:v>
                </c:pt>
              </c:strCache>
            </c:strRef>
          </c:tx>
          <c:spPr>
            <a:solidFill>
              <a:srgbClr val="44546A">
                <a:lumMod val="20000"/>
                <a:lumOff val="8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'【本】4.観光消費額_内訳_グラフ_P37'!$M$15:$R$15</c:f>
              <c:numCache>
                <c:formatCode>#,##0_);[Red]\(#,##0\)</c:formatCode>
                <c:ptCount val="6"/>
                <c:pt idx="4">
                  <c:v>669.56242986876771</c:v>
                </c:pt>
                <c:pt idx="5">
                  <c:v>466.1156154389667</c:v>
                </c:pt>
              </c:numCache>
            </c:numRef>
          </c:val>
          <c:extLst>
            <c:ext xmlns:c16="http://schemas.microsoft.com/office/drawing/2014/chart" uri="{C3380CC4-5D6E-409C-BE32-E72D297353CC}">
              <c16:uniqueId val="{00000003-F3E0-4958-9B41-2902D6B7DF7A}"/>
            </c:ext>
          </c:extLst>
        </c:ser>
        <c:ser>
          <c:idx val="10"/>
          <c:order val="10"/>
          <c:tx>
            <c:strRef>
              <c:f>'【本】4.観光消費額_内訳_グラフ_P37'!$L$16</c:f>
              <c:strCache>
                <c:ptCount val="1"/>
                <c:pt idx="0">
                  <c:v>その他</c:v>
                </c:pt>
              </c:strCache>
            </c:strRef>
          </c:tx>
          <c:spPr>
            <a:solidFill>
              <a:sysClr val="window" lastClr="FFFFFF">
                <a:lumMod val="7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'【本】4.観光消費額_内訳_グラフ_P37'!$M$16:$R$16</c:f>
              <c:numCache>
                <c:formatCode>#,##0_);[Red]\(#,##0\)</c:formatCode>
                <c:ptCount val="6"/>
                <c:pt idx="4">
                  <c:v>201.44484653514846</c:v>
                </c:pt>
                <c:pt idx="5">
                  <c:v>263.55757648177291</c:v>
                </c:pt>
              </c:numCache>
            </c:numRef>
          </c:val>
          <c:extLst>
            <c:ext xmlns:c16="http://schemas.microsoft.com/office/drawing/2014/chart" uri="{C3380CC4-5D6E-409C-BE32-E72D297353CC}">
              <c16:uniqueId val="{00000004-F3E0-4958-9B41-2902D6B7DF7A}"/>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1"/>
          <c:order val="5"/>
          <c:tx>
            <c:strRef>
              <c:f>'【本】4.観光消費額_内訳_グラフ_P37'!$L$17</c:f>
              <c:strCache>
                <c:ptCount val="1"/>
                <c:pt idx="0">
                  <c:v>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'【本】4.観光消費額_内訳_グラフ_P37'!$M$6:$R$6</c:f>
              <c:strCache>
                <c:ptCount val="6"/>
                <c:pt idx="0">
                  <c:v>H26</c:v>
                </c:pt>
                <c:pt idx="1">
                  <c:v>H27</c:v>
                </c:pt>
                <c:pt idx="2">
                  <c:v>H28</c:v>
                </c:pt>
                <c:pt idx="3">
                  <c:v>H29</c:v>
                </c:pt>
                <c:pt idx="4">
                  <c:v>［ H29 ］</c:v>
                </c:pt>
                <c:pt idx="5">
                  <c:v>H30</c:v>
                </c:pt>
              </c:strCache>
            </c:strRef>
          </c:cat>
          <c:val>
            <c:numRef>
              <c:f>'【本】4.観光消費額_内訳_グラフ_P37'!$M$17:$R$17</c:f>
              <c:numCache>
                <c:formatCode>#,##0_);[Red]\(#,##0\)</c:formatCode>
                <c:ptCount val="6"/>
                <c:pt idx="0">
                  <c:v>3524</c:v>
                </c:pt>
                <c:pt idx="1">
                  <c:v>3605</c:v>
                </c:pt>
                <c:pt idx="2">
                  <c:v>3526</c:v>
                </c:pt>
                <c:pt idx="3">
                  <c:v>3664</c:v>
                </c:pt>
                <c:pt idx="4">
                  <c:v>6402.7204756282008</c:v>
                </c:pt>
                <c:pt idx="5">
                  <c:v>5459.6002211405284</c:v>
                </c:pt>
              </c:numCache>
            </c:numRef>
          </c:val>
          <c:smooth val="0"/>
          <c:extLst>
            <c:ext xmlns:c16="http://schemas.microsoft.com/office/drawing/2014/chart" uri="{C3380CC4-5D6E-409C-BE32-E72D297353CC}">
              <c16:uniqueId val="{00000000-AABF-40CE-9437-11ADD1B5B9D5}"/>
            </c:ext>
          </c:extLst>
        </c:ser>
        <c:dLbls>
          <c:showLegendKey val="0"/>
          <c:showVal val="0"/>
          <c:showCatName val="0"/>
          <c:showSerName val="0"/>
          <c:showPercent val="0"/>
          <c:showBubbleSize val="0"/>
        </c:dLbls>
        <c:marker val="1"/>
        <c:smooth val="0"/>
        <c:axId val="1116471823"/>
        <c:axId val="119916246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sz="700"/>
                  <a:t>（ 円 ）</a:t>
                </a:r>
              </a:p>
            </c:rich>
          </c:tx>
          <c:layout>
            <c:manualLayout>
              <c:xMode val="edge"/>
              <c:yMode val="edge"/>
              <c:x val="3.5114464858559347E-2"/>
              <c:y val="4.7917500015015282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1199162463"/>
        <c:scaling>
          <c:orientation val="minMax"/>
        </c:scaling>
        <c:delete val="1"/>
        <c:axPos val="r"/>
        <c:numFmt formatCode="#,##0_);[Red]\(#,##0\)" sourceLinked="1"/>
        <c:majorTickMark val="out"/>
        <c:minorTickMark val="none"/>
        <c:tickLblPos val="nextTo"/>
        <c:crossAx val="1116471823"/>
        <c:crosses val="max"/>
        <c:crossBetween val="between"/>
      </c:valAx>
      <c:catAx>
        <c:axId val="1116471823"/>
        <c:scaling>
          <c:orientation val="minMax"/>
        </c:scaling>
        <c:delete val="1"/>
        <c:axPos val="b"/>
        <c:numFmt formatCode="General" sourceLinked="1"/>
        <c:majorTickMark val="out"/>
        <c:minorTickMark val="none"/>
        <c:tickLblPos val="nextTo"/>
        <c:crossAx val="1199162463"/>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10775736366288E-2"/>
          <c:y val="0.13087868521588697"/>
          <c:w val="0.82101323272090987"/>
          <c:h val="0.77419159518489145"/>
        </c:manualLayout>
      </c:layout>
      <c:barChart>
        <c:barDir val="col"/>
        <c:grouping val="stacked"/>
        <c:varyColors val="0"/>
        <c:ser>
          <c:idx val="0"/>
          <c:order val="0"/>
          <c:tx>
            <c:strRef>
              <c:f>'【本】4.観光消費額_内訳_グラフ_P37'!$L$32</c:f>
              <c:strCache>
                <c:ptCount val="1"/>
                <c:pt idx="0">
                  <c:v>交通費</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'【本】4.観光消費額_内訳_グラフ_P37'!$M$32:$R$32</c:f>
              <c:numCache>
                <c:formatCode>#,##0_);[Red]\(#,##0\)</c:formatCode>
                <c:ptCount val="6"/>
                <c:pt idx="0">
                  <c:v>1413</c:v>
                </c:pt>
                <c:pt idx="1">
                  <c:v>1710</c:v>
                </c:pt>
                <c:pt idx="2">
                  <c:v>1743</c:v>
                </c:pt>
                <c:pt idx="3">
                  <c:v>1776</c:v>
                </c:pt>
              </c:numCache>
            </c:numRef>
          </c:val>
          <c:extLst>
            <c:ext xmlns:c16="http://schemas.microsoft.com/office/drawing/2014/chart" uri="{C3380CC4-5D6E-409C-BE32-E72D297353CC}">
              <c16:uniqueId val="{00000000-9E2F-4417-9397-FC04F312CAAA}"/>
            </c:ext>
          </c:extLst>
        </c:ser>
        <c:ser>
          <c:idx val="1"/>
          <c:order val="1"/>
          <c:tx>
            <c:strRef>
              <c:f>'【本】4.観光消費額_内訳_グラフ_P37'!$L$33</c:f>
              <c:strCache>
                <c:ptCount val="1"/>
                <c:pt idx="0">
                  <c:v>宿泊費</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'【本】4.観光消費額_内訳_グラフ_P37'!$M$33:$R$33</c:f>
              <c:numCache>
                <c:formatCode>#,##0_);[Red]\(#,##0\)</c:formatCode>
                <c:ptCount val="6"/>
                <c:pt idx="0">
                  <c:v>9348</c:v>
                </c:pt>
                <c:pt idx="1">
                  <c:v>11092</c:v>
                </c:pt>
                <c:pt idx="2">
                  <c:v>10840</c:v>
                </c:pt>
                <c:pt idx="3">
                  <c:v>11249</c:v>
                </c:pt>
              </c:numCache>
            </c:numRef>
          </c:val>
          <c:extLst>
            <c:ext xmlns:c16="http://schemas.microsoft.com/office/drawing/2014/chart" uri="{C3380CC4-5D6E-409C-BE32-E72D297353CC}">
              <c16:uniqueId val="{00000001-9E2F-4417-9397-FC04F312CAAA}"/>
            </c:ext>
          </c:extLst>
        </c:ser>
        <c:ser>
          <c:idx val="2"/>
          <c:order val="2"/>
          <c:tx>
            <c:strRef>
              <c:f>'【本】4.観光消費額_内訳_グラフ_P37'!$L$34</c:f>
              <c:strCache>
                <c:ptCount val="1"/>
                <c:pt idx="0">
                  <c:v>土産代</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'【本】4.観光消費額_内訳_グラフ_P37'!$M$34:$R$34</c:f>
              <c:numCache>
                <c:formatCode>#,##0_);[Red]\(#,##0\)</c:formatCode>
                <c:ptCount val="6"/>
                <c:pt idx="0">
                  <c:v>1609</c:v>
                </c:pt>
                <c:pt idx="1">
                  <c:v>1921</c:v>
                </c:pt>
                <c:pt idx="2">
                  <c:v>1864</c:v>
                </c:pt>
                <c:pt idx="3">
                  <c:v>2072</c:v>
                </c:pt>
              </c:numCache>
            </c:numRef>
          </c:val>
          <c:extLst>
            <c:ext xmlns:c16="http://schemas.microsoft.com/office/drawing/2014/chart" uri="{C3380CC4-5D6E-409C-BE32-E72D297353CC}">
              <c16:uniqueId val="{00000002-9E2F-4417-9397-FC04F312CAAA}"/>
            </c:ext>
          </c:extLst>
        </c:ser>
        <c:ser>
          <c:idx val="3"/>
          <c:order val="3"/>
          <c:tx>
            <c:strRef>
              <c:f>'【本】4.観光消費額_内訳_グラフ_P37'!$L$35</c:f>
              <c:strCache>
                <c:ptCount val="1"/>
                <c:pt idx="0">
                  <c:v>飲食費</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'【本】4.観光消費額_内訳_グラフ_P37'!$M$35:$R$35</c:f>
              <c:numCache>
                <c:formatCode>#,##0_);[Red]\(#,##0\)</c:formatCode>
                <c:ptCount val="6"/>
                <c:pt idx="0">
                  <c:v>2219</c:v>
                </c:pt>
                <c:pt idx="1">
                  <c:v>2602</c:v>
                </c:pt>
                <c:pt idx="2">
                  <c:v>2773</c:v>
                </c:pt>
                <c:pt idx="3">
                  <c:v>2867</c:v>
                </c:pt>
              </c:numCache>
            </c:numRef>
          </c:val>
          <c:extLst>
            <c:ext xmlns:c16="http://schemas.microsoft.com/office/drawing/2014/chart" uri="{C3380CC4-5D6E-409C-BE32-E72D297353CC}">
              <c16:uniqueId val="{00000003-9E2F-4417-9397-FC04F312CAAA}"/>
            </c:ext>
          </c:extLst>
        </c:ser>
        <c:ser>
          <c:idx val="4"/>
          <c:order val="4"/>
          <c:tx>
            <c:strRef>
              <c:f>'【本】4.観光消費額_内訳_グラフ_P37'!$L$36</c:f>
              <c:strCache>
                <c:ptCount val="1"/>
                <c:pt idx="0">
                  <c:v>入場料</c:v>
                </c:pt>
              </c:strCache>
            </c:strRef>
          </c:tx>
          <c:spPr>
            <a:solidFill>
              <a:schemeClr val="accent1">
                <a:lumMod val="20000"/>
                <a:lumOff val="80000"/>
              </a:schemeClr>
            </a:solidFill>
            <a:ln w="9525" cap="flat" cmpd="sng" algn="ctr">
              <a:solidFill>
                <a:schemeClr val="lt1">
                  <a:alpha val="50000"/>
                </a:schemeClr>
              </a:solidFill>
              <a:roun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9E2F-4417-9397-FC04F312CAAA}"/>
                </c:ext>
              </c:extLst>
            </c:dLbl>
            <c:dLbl>
              <c:idx val="1"/>
              <c:delete val="1"/>
              <c:extLst>
                <c:ext xmlns:c15="http://schemas.microsoft.com/office/drawing/2012/chart" uri="{CE6537A1-D6FC-4f65-9D91-7224C49458BB}"/>
                <c:ext xmlns:c16="http://schemas.microsoft.com/office/drawing/2014/chart" uri="{C3380CC4-5D6E-409C-BE32-E72D297353CC}">
                  <c16:uniqueId val="{00000008-9E2F-4417-9397-FC04F312CAAA}"/>
                </c:ext>
              </c:extLst>
            </c:dLbl>
            <c:dLbl>
              <c:idx val="2"/>
              <c:delete val="1"/>
              <c:extLst>
                <c:ext xmlns:c15="http://schemas.microsoft.com/office/drawing/2012/chart" uri="{CE6537A1-D6FC-4f65-9D91-7224C49458BB}"/>
                <c:ext xmlns:c16="http://schemas.microsoft.com/office/drawing/2014/chart" uri="{C3380CC4-5D6E-409C-BE32-E72D297353CC}">
                  <c16:uniqueId val="{00000009-9E2F-4417-9397-FC04F312CAAA}"/>
                </c:ext>
              </c:extLst>
            </c:dLbl>
            <c:dLbl>
              <c:idx val="3"/>
              <c:delete val="1"/>
              <c:extLst>
                <c:ext xmlns:c15="http://schemas.microsoft.com/office/drawing/2012/chart" uri="{CE6537A1-D6FC-4f65-9D91-7224C49458BB}"/>
                <c:ext xmlns:c16="http://schemas.microsoft.com/office/drawing/2014/chart" uri="{C3380CC4-5D6E-409C-BE32-E72D297353CC}">
                  <c16:uniqueId val="{0000000A-9E2F-4417-9397-FC04F312CAAA}"/>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'【本】4.観光消費額_内訳_グラフ_P37'!$M$36:$R$36</c:f>
              <c:numCache>
                <c:formatCode>#,##0_);[Red]\(#,##0\)</c:formatCode>
                <c:ptCount val="6"/>
                <c:pt idx="0">
                  <c:v>0</c:v>
                </c:pt>
                <c:pt idx="1">
                  <c:v>0</c:v>
                </c:pt>
                <c:pt idx="2">
                  <c:v>0</c:v>
                </c:pt>
                <c:pt idx="3">
                  <c:v>0</c:v>
                </c:pt>
              </c:numCache>
            </c:numRef>
          </c:val>
          <c:extLst>
            <c:ext xmlns:c16="http://schemas.microsoft.com/office/drawing/2014/chart" uri="{C3380CC4-5D6E-409C-BE32-E72D297353CC}">
              <c16:uniqueId val="{00000004-9E2F-4417-9397-FC04F312CAAA}"/>
            </c:ext>
          </c:extLst>
        </c:ser>
        <c:ser>
          <c:idx val="5"/>
          <c:order val="5"/>
          <c:tx>
            <c:strRef>
              <c:f>'【本】4.観光消費額_内訳_グラフ_P37'!$L$37</c:f>
              <c:strCache>
                <c:ptCount val="1"/>
                <c:pt idx="0">
                  <c:v>その他</c:v>
                </c:pt>
              </c:strCache>
            </c:strRef>
          </c:tx>
          <c:spPr>
            <a:solidFill>
              <a:schemeClr val="bg1">
                <a:lumMod val="75000"/>
              </a:schemeClr>
            </a:solidFill>
            <a:ln w="9525" cap="flat" cmpd="sng" algn="ctr">
              <a:solidFill>
                <a:schemeClr val="lt1">
                  <a:alpha val="50000"/>
                </a:schemeClr>
              </a:solidFill>
              <a:round/>
            </a:ln>
            <a:effectLst/>
          </c:spPr>
          <c:invertIfNegative val="0"/>
          <c:dLbls>
            <c:dLbl>
              <c:idx val="4"/>
              <c:layout>
                <c:manualLayout>
                  <c:x val="0"/>
                  <c:y val="-1.69575334496800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110-4F01-A913-C3EB6078FBF5}"/>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'【本】4.観光消費額_内訳_グラフ_P37'!$M$37:$R$37</c:f>
              <c:numCache>
                <c:formatCode>#,##0_);[Red]\(#,##0\)</c:formatCode>
                <c:ptCount val="6"/>
                <c:pt idx="0">
                  <c:v>1055</c:v>
                </c:pt>
                <c:pt idx="1">
                  <c:v>1362</c:v>
                </c:pt>
                <c:pt idx="2">
                  <c:v>1339</c:v>
                </c:pt>
                <c:pt idx="3">
                  <c:v>1418</c:v>
                </c:pt>
              </c:numCache>
            </c:numRef>
          </c:val>
          <c:extLst>
            <c:ext xmlns:c16="http://schemas.microsoft.com/office/drawing/2014/chart" uri="{C3380CC4-5D6E-409C-BE32-E72D297353CC}">
              <c16:uniqueId val="{00000005-9E2F-4417-9397-FC04F312CAAA}"/>
            </c:ext>
          </c:extLst>
        </c:ser>
        <c:ser>
          <c:idx val="7"/>
          <c:order val="7"/>
          <c:tx>
            <c:strRef>
              <c:f>'【本】4.観光消費額_内訳_グラフ_P37'!$L$38</c:f>
              <c:strCache>
                <c:ptCount val="1"/>
                <c:pt idx="0">
                  <c:v>交通費</c:v>
                </c:pt>
              </c:strCache>
            </c:strRef>
          </c:tx>
          <c:spPr>
            <a:solidFill>
              <a:srgbClr val="44546A">
                <a:lumMod val="75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'【本】4.観光消費額_内訳_グラフ_P37'!$M$38:$R$38</c:f>
              <c:numCache>
                <c:formatCode>#,##0_);[Red]\(#,##0\)</c:formatCode>
                <c:ptCount val="6"/>
                <c:pt idx="4">
                  <c:v>5143.8041087681886</c:v>
                </c:pt>
                <c:pt idx="5">
                  <c:v>4413.122556989023</c:v>
                </c:pt>
              </c:numCache>
            </c:numRef>
          </c:val>
          <c:extLst>
            <c:ext xmlns:c16="http://schemas.microsoft.com/office/drawing/2014/chart" uri="{C3380CC4-5D6E-409C-BE32-E72D297353CC}">
              <c16:uniqueId val="{00000000-C9A0-4A21-ABEC-C28DA4AE868C}"/>
            </c:ext>
          </c:extLst>
        </c:ser>
        <c:ser>
          <c:idx val="8"/>
          <c:order val="8"/>
          <c:tx>
            <c:strRef>
              <c:f>'【本】4.観光消費額_内訳_グラフ_P37'!$L$39</c:f>
              <c:strCache>
                <c:ptCount val="1"/>
                <c:pt idx="0">
                  <c:v>宿泊費</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'【本】4.観光消費額_内訳_グラフ_P37'!$M$39:$R$39</c:f>
              <c:numCache>
                <c:formatCode>#,##0_);[Red]\(#,##0\)</c:formatCode>
                <c:ptCount val="6"/>
                <c:pt idx="4">
                  <c:v>10640.691149683847</c:v>
                </c:pt>
                <c:pt idx="5">
                  <c:v>12570.856175435334</c:v>
                </c:pt>
              </c:numCache>
            </c:numRef>
          </c:val>
          <c:extLst>
            <c:ext xmlns:c16="http://schemas.microsoft.com/office/drawing/2014/chart" uri="{C3380CC4-5D6E-409C-BE32-E72D297353CC}">
              <c16:uniqueId val="{00000001-C9A0-4A21-ABEC-C28DA4AE868C}"/>
            </c:ext>
          </c:extLst>
        </c:ser>
        <c:ser>
          <c:idx val="9"/>
          <c:order val="9"/>
          <c:tx>
            <c:strRef>
              <c:f>'【本】4.観光消費額_内訳_グラフ_P37'!$L$40</c:f>
              <c:strCache>
                <c:ptCount val="1"/>
                <c:pt idx="0">
                  <c:v>土産代</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'【本】4.観光消費額_内訳_グラフ_P37'!$M$40:$R$40</c:f>
              <c:numCache>
                <c:formatCode>#,##0_);[Red]\(#,##0\)</c:formatCode>
                <c:ptCount val="6"/>
                <c:pt idx="4">
                  <c:v>3500.5383275270942</c:v>
                </c:pt>
                <c:pt idx="5">
                  <c:v>4070.0302357750666</c:v>
                </c:pt>
              </c:numCache>
            </c:numRef>
          </c:val>
          <c:extLst>
            <c:ext xmlns:c16="http://schemas.microsoft.com/office/drawing/2014/chart" uri="{C3380CC4-5D6E-409C-BE32-E72D297353CC}">
              <c16:uniqueId val="{00000002-C9A0-4A21-ABEC-C28DA4AE868C}"/>
            </c:ext>
          </c:extLst>
        </c:ser>
        <c:ser>
          <c:idx val="10"/>
          <c:order val="10"/>
          <c:tx>
            <c:strRef>
              <c:f>'【本】4.観光消費額_内訳_グラフ_P37'!$L$41</c:f>
              <c:strCache>
                <c:ptCount val="1"/>
                <c:pt idx="0">
                  <c:v>飲食費</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'【本】4.観光消費額_内訳_グラフ_P37'!$M$41:$R$41</c:f>
              <c:numCache>
                <c:formatCode>#,##0_);[Red]\(#,##0\)</c:formatCode>
                <c:ptCount val="6"/>
                <c:pt idx="4">
                  <c:v>4869.1317025928156</c:v>
                </c:pt>
                <c:pt idx="5">
                  <c:v>5022.8280728460868</c:v>
                </c:pt>
              </c:numCache>
            </c:numRef>
          </c:val>
          <c:extLst>
            <c:ext xmlns:c16="http://schemas.microsoft.com/office/drawing/2014/chart" uri="{C3380CC4-5D6E-409C-BE32-E72D297353CC}">
              <c16:uniqueId val="{00000003-C9A0-4A21-ABEC-C28DA4AE868C}"/>
            </c:ext>
          </c:extLst>
        </c:ser>
        <c:ser>
          <c:idx val="11"/>
          <c:order val="11"/>
          <c:tx>
            <c:strRef>
              <c:f>'【本】4.観光消費額_内訳_グラフ_P37'!$L$42</c:f>
              <c:strCache>
                <c:ptCount val="1"/>
                <c:pt idx="0">
                  <c:v>入場料</c:v>
                </c:pt>
              </c:strCache>
            </c:strRef>
          </c:tx>
          <c:spPr>
            <a:solidFill>
              <a:srgbClr val="44546A">
                <a:lumMod val="20000"/>
                <a:lumOff val="8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'【本】4.観光消費額_内訳_グラフ_P37'!$M$42:$R$42</c:f>
              <c:numCache>
                <c:formatCode>#,##0_);[Red]\(#,##0\)</c:formatCode>
                <c:ptCount val="6"/>
                <c:pt idx="4">
                  <c:v>525.54132436359077</c:v>
                </c:pt>
                <c:pt idx="5">
                  <c:v>1046.408704762629</c:v>
                </c:pt>
              </c:numCache>
            </c:numRef>
          </c:val>
          <c:extLst>
            <c:ext xmlns:c16="http://schemas.microsoft.com/office/drawing/2014/chart" uri="{C3380CC4-5D6E-409C-BE32-E72D297353CC}">
              <c16:uniqueId val="{00000004-C9A0-4A21-ABEC-C28DA4AE868C}"/>
            </c:ext>
          </c:extLst>
        </c:ser>
        <c:ser>
          <c:idx val="12"/>
          <c:order val="12"/>
          <c:tx>
            <c:strRef>
              <c:f>'【本】4.観光消費額_内訳_グラフ_P37'!$L$43</c:f>
              <c:strCache>
                <c:ptCount val="1"/>
                <c:pt idx="0">
                  <c:v>その他</c:v>
                </c:pt>
              </c:strCache>
            </c:strRef>
          </c:tx>
          <c:spPr>
            <a:solidFill>
              <a:sysClr val="window" lastClr="FFFFFF">
                <a:lumMod val="75000"/>
              </a:sysClr>
            </a:solidFill>
            <a:ln w="9525" cap="flat" cmpd="sng" algn="ctr">
              <a:solidFill>
                <a:schemeClr val="lt1">
                  <a:alpha val="50000"/>
                </a:schemeClr>
              </a:solidFill>
              <a:round/>
            </a:ln>
            <a:effectLst/>
          </c:spPr>
          <c:invertIfNegative val="0"/>
          <c:dLbls>
            <c:dLbl>
              <c:idx val="4"/>
              <c:layout>
                <c:manualLayout>
                  <c:x val="0"/>
                  <c:y val="-1.1111188879712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A0-4A21-ABEC-C28DA4AE868C}"/>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'【本】4.観光消費額_内訳_グラフ_P37'!$M$43:$R$43</c:f>
              <c:numCache>
                <c:formatCode>#,##0_);[Red]\(#,##0\)</c:formatCode>
                <c:ptCount val="6"/>
                <c:pt idx="4">
                  <c:v>264.82053237216093</c:v>
                </c:pt>
                <c:pt idx="5">
                  <c:v>431.14300760349727</c:v>
                </c:pt>
              </c:numCache>
            </c:numRef>
          </c:val>
          <c:extLst>
            <c:ext xmlns:c16="http://schemas.microsoft.com/office/drawing/2014/chart" uri="{C3380CC4-5D6E-409C-BE32-E72D297353CC}">
              <c16:uniqueId val="{00000005-C9A0-4A21-ABEC-C28DA4AE868C}"/>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6"/>
          <c:order val="6"/>
          <c:tx>
            <c:strRef>
              <c:f>'【本】4.観光消費額_内訳_グラフ_P37'!$L$44</c:f>
              <c:strCache>
                <c:ptCount val="1"/>
                <c:pt idx="0">
                  <c:v>計</c:v>
                </c:pt>
              </c:strCache>
            </c:strRef>
          </c:tx>
          <c:spPr>
            <a:ln w="31750" cap="rnd">
              <a:noFill/>
              <a:round/>
            </a:ln>
            <a:effectLst/>
          </c:spPr>
          <c:marker>
            <c:symbol val="none"/>
          </c:marker>
          <c:dLbls>
            <c:dLbl>
              <c:idx val="4"/>
              <c:layout>
                <c:manualLayout>
                  <c:x val="-5.6712962962962965E-2"/>
                  <c:y val="-6.35369400814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FE-47F6-B557-70FB45DE303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'【本】4.観光消費額_内訳_グラフ_P37'!$M$31:$R$31</c:f>
              <c:strCache>
                <c:ptCount val="6"/>
                <c:pt idx="0">
                  <c:v>H26</c:v>
                </c:pt>
                <c:pt idx="1">
                  <c:v>H27</c:v>
                </c:pt>
                <c:pt idx="2">
                  <c:v>H28</c:v>
                </c:pt>
                <c:pt idx="3">
                  <c:v>H29</c:v>
                </c:pt>
                <c:pt idx="4">
                  <c:v>［ H29 ］</c:v>
                </c:pt>
                <c:pt idx="5">
                  <c:v>H30</c:v>
                </c:pt>
              </c:strCache>
            </c:strRef>
          </c:cat>
          <c:val>
            <c:numRef>
              <c:f>'【本】4.観光消費額_内訳_グラフ_P37'!$M$44:$R$44</c:f>
              <c:numCache>
                <c:formatCode>#,##0_);[Red]\(#,##0\)</c:formatCode>
                <c:ptCount val="6"/>
                <c:pt idx="0">
                  <c:v>15644</c:v>
                </c:pt>
                <c:pt idx="1">
                  <c:v>18687</c:v>
                </c:pt>
                <c:pt idx="2">
                  <c:v>18559</c:v>
                </c:pt>
                <c:pt idx="3">
                  <c:v>19382</c:v>
                </c:pt>
                <c:pt idx="4">
                  <c:v>24944.527145307697</c:v>
                </c:pt>
                <c:pt idx="5">
                  <c:v>27554.388753411637</c:v>
                </c:pt>
              </c:numCache>
            </c:numRef>
          </c:val>
          <c:smooth val="0"/>
          <c:extLst>
            <c:ext xmlns:c16="http://schemas.microsoft.com/office/drawing/2014/chart" uri="{C3380CC4-5D6E-409C-BE32-E72D297353CC}">
              <c16:uniqueId val="{00000000-8EFE-47F6-B557-70FB45DE3034}"/>
            </c:ext>
          </c:extLst>
        </c:ser>
        <c:dLbls>
          <c:showLegendKey val="0"/>
          <c:showVal val="0"/>
          <c:showCatName val="0"/>
          <c:showSerName val="0"/>
          <c:showPercent val="0"/>
          <c:showBubbleSize val="0"/>
        </c:dLbls>
        <c:marker val="1"/>
        <c:smooth val="0"/>
        <c:axId val="1208828815"/>
        <c:axId val="717256511"/>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sz="700"/>
                  <a:t>（ 円 ）</a:t>
                </a:r>
              </a:p>
            </c:rich>
          </c:tx>
          <c:layout>
            <c:manualLayout>
              <c:xMode val="edge"/>
              <c:yMode val="edge"/>
              <c:x val="3.5114464858559347E-2"/>
              <c:y val="4.4867968956486218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717256511"/>
        <c:scaling>
          <c:orientation val="minMax"/>
        </c:scaling>
        <c:delete val="1"/>
        <c:axPos val="r"/>
        <c:numFmt formatCode="#,##0_);[Red]\(#,##0\)" sourceLinked="1"/>
        <c:majorTickMark val="out"/>
        <c:minorTickMark val="none"/>
        <c:tickLblPos val="nextTo"/>
        <c:crossAx val="1208828815"/>
        <c:crosses val="max"/>
        <c:crossBetween val="between"/>
      </c:valAx>
      <c:catAx>
        <c:axId val="1208828815"/>
        <c:scaling>
          <c:orientation val="minMax"/>
        </c:scaling>
        <c:delete val="1"/>
        <c:axPos val="b"/>
        <c:numFmt formatCode="General" sourceLinked="1"/>
        <c:majorTickMark val="out"/>
        <c:minorTickMark val="none"/>
        <c:tickLblPos val="nextTo"/>
        <c:crossAx val="717256511"/>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78104575163381E-2"/>
          <c:y val="9.4260726078138485E-2"/>
          <c:w val="0.86036503267973852"/>
          <c:h val="0.81080960075542652"/>
        </c:manualLayout>
      </c:layout>
      <c:lineChart>
        <c:grouping val="standard"/>
        <c:varyColors val="0"/>
        <c:ser>
          <c:idx val="1"/>
          <c:order val="0"/>
          <c:tx>
            <c:strRef>
              <c:f>'★★18.●の動向（観光入込客・宿泊）グラフ _P58'!$K$8</c:f>
              <c:strCache>
                <c:ptCount val="1"/>
                <c:pt idx="0">
                  <c:v>観光入込客</c:v>
                </c:pt>
              </c:strCache>
            </c:strRef>
          </c:tx>
          <c:spPr>
            <a:ln w="31750" cap="rnd">
              <a:solidFill>
                <a:schemeClr val="bg1">
                  <a:lumMod val="75000"/>
                </a:schemeClr>
              </a:solidFill>
              <a:round/>
            </a:ln>
            <a:effectLst/>
          </c:spPr>
          <c:marker>
            <c:symbol val="circle"/>
            <c:size val="17"/>
            <c:spPr>
              <a:solidFill>
                <a:sysClr val="window" lastClr="FFFFFF"/>
              </a:solidFill>
              <a:ln w="31750">
                <a:solidFill>
                  <a:schemeClr val="bg1">
                    <a:lumMod val="75000"/>
                  </a:schemeClr>
                </a:solidFill>
              </a:ln>
              <a:effectLst/>
            </c:spPr>
          </c:marker>
          <c:dPt>
            <c:idx val="19"/>
            <c:marker>
              <c:symbol val="circle"/>
              <c:size val="17"/>
              <c:spPr>
                <a:solidFill>
                  <a:sysClr val="window" lastClr="FFFFFF"/>
                </a:solidFill>
                <a:ln w="31750">
                  <a:solidFill>
                    <a:schemeClr val="bg1">
                      <a:lumMod val="75000"/>
                    </a:schemeClr>
                  </a:solidFill>
                </a:ln>
                <a:effectLst/>
              </c:spPr>
            </c:marker>
            <c:bubble3D val="0"/>
            <c:spPr>
              <a:ln w="31750" cap="rnd">
                <a:solidFill>
                  <a:schemeClr val="bg1">
                    <a:lumMod val="75000"/>
                  </a:schemeClr>
                </a:solidFill>
                <a:round/>
              </a:ln>
              <a:effectLst/>
            </c:spPr>
            <c:extLst>
              <c:ext xmlns:c16="http://schemas.microsoft.com/office/drawing/2014/chart" uri="{C3380CC4-5D6E-409C-BE32-E72D297353CC}">
                <c16:uniqueId val="{00000001-AA71-4A71-AC0B-A4AFA0716A71}"/>
              </c:ext>
            </c:extLst>
          </c:dPt>
          <c:dLbls>
            <c:spPr>
              <a:noFill/>
              <a:ln>
                <a:noFill/>
              </a:ln>
              <a:effectLst/>
            </c:spPr>
            <c:txPr>
              <a:bodyPr rot="0" spcFirstLastPara="1" vertOverflow="ellipsis" vert="horz" wrap="square" anchor="ctr" anchorCtr="1"/>
              <a:lstStyle/>
              <a:p>
                <a:pPr>
                  <a:defRPr sz="700" b="1" i="0" u="none" strike="noStrike" kern="1200" baseline="0">
                    <a:solidFill>
                      <a:schemeClr val="tx1">
                        <a:lumMod val="50000"/>
                        <a:lumOff val="50000"/>
                      </a:schemeClr>
                    </a:solidFill>
                    <a:effectLst>
                      <a:glow rad="635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'★★18.●の動向（観光入込客・宿泊）グラフ _P58'!$L$7:$S$7</c:f>
              <c:numCache>
                <c:formatCode>"H"0</c:formatCode>
                <c:ptCount val="8"/>
                <c:pt idx="0">
                  <c:v>23</c:v>
                </c:pt>
                <c:pt idx="1">
                  <c:v>24</c:v>
                </c:pt>
                <c:pt idx="2">
                  <c:v>25</c:v>
                </c:pt>
                <c:pt idx="3">
                  <c:v>26</c:v>
                </c:pt>
                <c:pt idx="4">
                  <c:v>27</c:v>
                </c:pt>
                <c:pt idx="5">
                  <c:v>28</c:v>
                </c:pt>
                <c:pt idx="6">
                  <c:v>29</c:v>
                </c:pt>
                <c:pt idx="7">
                  <c:v>30</c:v>
                </c:pt>
              </c:numCache>
            </c:numRef>
          </c:cat>
          <c:val>
            <c:numRef>
              <c:f>'★★18.●の動向（観光入込客・宿泊）グラフ _P58'!$L$8:$S$8</c:f>
              <c:numCache>
                <c:formatCode>#,##0.0,;[Red]\-#,##0.0,</c:formatCode>
                <c:ptCount val="8"/>
                <c:pt idx="0">
                  <c:v>44988000</c:v>
                </c:pt>
                <c:pt idx="1">
                  <c:v>46109000</c:v>
                </c:pt>
                <c:pt idx="2">
                  <c:v>43320000</c:v>
                </c:pt>
                <c:pt idx="3">
                  <c:v>43391000</c:v>
                </c:pt>
                <c:pt idx="4">
                  <c:v>48798000</c:v>
                </c:pt>
                <c:pt idx="5">
                  <c:v>38457000</c:v>
                </c:pt>
                <c:pt idx="6">
                  <c:v>0</c:v>
                </c:pt>
                <c:pt idx="7">
                  <c:v>0</c:v>
                </c:pt>
              </c:numCache>
            </c:numRef>
          </c:val>
          <c:smooth val="0"/>
          <c:extLst>
            <c:ext xmlns:c16="http://schemas.microsoft.com/office/drawing/2014/chart" uri="{C3380CC4-5D6E-409C-BE32-E72D297353CC}">
              <c16:uniqueId val="{00000002-AA71-4A71-AC0B-A4AFA0716A71}"/>
            </c:ext>
          </c:extLst>
        </c:ser>
        <c:ser>
          <c:idx val="2"/>
          <c:order val="1"/>
          <c:tx>
            <c:strRef>
              <c:f>'★★18.●の動向（観光入込客・宿泊）グラフ _P58'!$K$9</c:f>
              <c:strCache>
                <c:ptCount val="1"/>
                <c:pt idx="0">
                  <c:v>宿泊者</c:v>
                </c:pt>
              </c:strCache>
            </c:strRef>
          </c:tx>
          <c:spPr>
            <a:ln w="31750" cap="rnd">
              <a:solidFill>
                <a:schemeClr val="accent2">
                  <a:lumMod val="60000"/>
                  <a:lumOff val="40000"/>
                </a:schemeClr>
              </a:solidFill>
              <a:round/>
            </a:ln>
            <a:effectLst/>
          </c:spPr>
          <c:marker>
            <c:symbol val="circle"/>
            <c:size val="17"/>
            <c:spPr>
              <a:solidFill>
                <a:sysClr val="window" lastClr="FFFFFF"/>
              </a:solidFill>
              <a:ln w="31750">
                <a:solidFill>
                  <a:schemeClr val="accent2">
                    <a:lumMod val="60000"/>
                    <a:lumOff val="4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glow rad="635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'★★18.●の動向（観光入込客・宿泊）グラフ _P58'!$L$7:$S$7</c:f>
              <c:numCache>
                <c:formatCode>"H"0</c:formatCode>
                <c:ptCount val="8"/>
                <c:pt idx="0">
                  <c:v>23</c:v>
                </c:pt>
                <c:pt idx="1">
                  <c:v>24</c:v>
                </c:pt>
                <c:pt idx="2">
                  <c:v>25</c:v>
                </c:pt>
                <c:pt idx="3">
                  <c:v>26</c:v>
                </c:pt>
                <c:pt idx="4">
                  <c:v>27</c:v>
                </c:pt>
                <c:pt idx="5">
                  <c:v>28</c:v>
                </c:pt>
                <c:pt idx="6">
                  <c:v>29</c:v>
                </c:pt>
                <c:pt idx="7">
                  <c:v>30</c:v>
                </c:pt>
              </c:numCache>
            </c:numRef>
          </c:cat>
          <c:val>
            <c:numRef>
              <c:f>'★★18.●の動向（観光入込客・宿泊）グラフ _P58'!$L$9:$S$9</c:f>
              <c:numCache>
                <c:formatCode>#,##0.0,;[Red]\-#,##0.0,</c:formatCode>
                <c:ptCount val="8"/>
                <c:pt idx="0">
                  <c:v>7231800</c:v>
                </c:pt>
                <c:pt idx="1">
                  <c:v>7089180</c:v>
                </c:pt>
                <c:pt idx="2">
                  <c:v>7057610</c:v>
                </c:pt>
                <c:pt idx="3">
                  <c:v>6869150</c:v>
                </c:pt>
                <c:pt idx="4">
                  <c:v>7130560</c:v>
                </c:pt>
                <c:pt idx="5">
                  <c:v>7275189.9999999991</c:v>
                </c:pt>
                <c:pt idx="6">
                  <c:v>7898555</c:v>
                </c:pt>
                <c:pt idx="7">
                  <c:v>8053170</c:v>
                </c:pt>
              </c:numCache>
            </c:numRef>
          </c:val>
          <c:smooth val="0"/>
          <c:extLst>
            <c:ext xmlns:c16="http://schemas.microsoft.com/office/drawing/2014/chart" uri="{C3380CC4-5D6E-409C-BE32-E72D297353CC}">
              <c16:uniqueId val="{00000003-AA71-4A71-AC0B-A4AFA0716A71}"/>
            </c:ext>
          </c:extLst>
        </c:ser>
        <c:dLbls>
          <c:showLegendKey val="0"/>
          <c:showVal val="0"/>
          <c:showCatName val="0"/>
          <c:showSerName val="0"/>
          <c:showPercent val="0"/>
          <c:showBubbleSize val="0"/>
        </c:dLbls>
        <c:marker val="1"/>
        <c:smooth val="0"/>
        <c:axId val="859010607"/>
        <c:axId val="816796655"/>
      </c:lineChart>
      <c:catAx>
        <c:axId val="859010607"/>
        <c:scaling>
          <c:orientation val="minMax"/>
        </c:scaling>
        <c:delete val="0"/>
        <c:axPos val="b"/>
        <c:numFmt formatCode="&quot;H&quot;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sz="800">
                    <a:solidFill>
                      <a:srgbClr val="404040"/>
                    </a:solidFill>
                  </a:rPr>
                  <a:t>（ 千人 ）</a:t>
                </a:r>
              </a:p>
            </c:rich>
          </c:tx>
          <c:layout>
            <c:manualLayout>
              <c:xMode val="edge"/>
              <c:yMode val="edge"/>
              <c:x val="4.0250544662309366E-2"/>
              <c:y val="3.2662037037037038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75000"/>
              </a:schemeClr>
            </a:solidFill>
            <a:ln>
              <a:noFill/>
            </a:ln>
            <a:effectLst/>
          </c:spPr>
          <c:invertIfNegative val="0"/>
          <c:dPt>
            <c:idx val="10"/>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7D0B-45E5-8D40-2E042D58FF91}"/>
              </c:ext>
            </c:extLst>
          </c:dPt>
          <c:dPt>
            <c:idx val="19"/>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6-7D0B-45E5-8D40-2E042D58FF91}"/>
              </c:ext>
            </c:extLst>
          </c:dPt>
          <c:dPt>
            <c:idx val="22"/>
            <c:invertIfNegative val="0"/>
            <c:bubble3D val="0"/>
            <c:spPr>
              <a:solidFill>
                <a:srgbClr val="C00000"/>
              </a:solidFill>
              <a:ln>
                <a:noFill/>
              </a:ln>
              <a:effectLst/>
            </c:spPr>
            <c:extLst>
              <c:ext xmlns:c16="http://schemas.microsoft.com/office/drawing/2014/chart" uri="{C3380CC4-5D6E-409C-BE32-E72D297353CC}">
                <c16:uniqueId val="{00000002-7D0B-45E5-8D40-2E042D58FF91}"/>
              </c:ext>
            </c:extLst>
          </c:dPt>
          <c:dPt>
            <c:idx val="23"/>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4-7D0B-45E5-8D40-2E042D58FF91}"/>
              </c:ext>
            </c:extLst>
          </c:dPt>
          <c:dPt>
            <c:idx val="24"/>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5-7D0B-45E5-8D40-2E042D58FF91}"/>
              </c:ext>
            </c:extLst>
          </c:dPt>
          <c:dPt>
            <c:idx val="36"/>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7-7D0B-45E5-8D40-2E042D58FF91}"/>
              </c:ext>
            </c:extLst>
          </c:dPt>
          <c:dPt>
            <c:idx val="44"/>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8-7D0B-45E5-8D40-2E042D58FF91}"/>
              </c:ext>
            </c:extLst>
          </c:dPt>
          <c:dLbls>
            <c:dLbl>
              <c:idx val="1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7D0B-45E5-8D40-2E042D58FF91}"/>
                </c:ext>
              </c:extLst>
            </c:dLbl>
            <c:dLbl>
              <c:idx val="19"/>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6-7D0B-45E5-8D40-2E042D58FF91}"/>
                </c:ext>
              </c:extLst>
            </c:dLbl>
            <c:dLbl>
              <c:idx val="22"/>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C00000"/>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7D0B-45E5-8D40-2E042D58FF91}"/>
                </c:ext>
              </c:extLst>
            </c:dLbl>
            <c:dLbl>
              <c:idx val="23"/>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4-7D0B-45E5-8D40-2E042D58FF91}"/>
                </c:ext>
              </c:extLst>
            </c:dLbl>
            <c:dLbl>
              <c:idx val="24"/>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5-7D0B-45E5-8D40-2E042D58FF91}"/>
                </c:ext>
              </c:extLst>
            </c:dLbl>
            <c:dLbl>
              <c:idx val="36"/>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7-7D0B-45E5-8D40-2E042D58FF91}"/>
                </c:ext>
              </c:extLst>
            </c:dLbl>
            <c:dLbl>
              <c:idx val="44"/>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8-7D0B-45E5-8D40-2E042D58FF9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50000"/>
                        <a:lumOff val="50000"/>
                      </a:schemeClr>
                    </a:solidFill>
                    <a:effectLst/>
                    <a:latin typeface="+mj-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'【本】全国からみた（延べ）_P5'!$Q$7:$Q$53</c:f>
              <c:strCache>
                <c:ptCount val="47"/>
                <c:pt idx="0">
                  <c:v>東京都</c:v>
                </c:pt>
                <c:pt idx="1">
                  <c:v>大阪府</c:v>
                </c:pt>
                <c:pt idx="2">
                  <c:v>北海道</c:v>
                </c:pt>
                <c:pt idx="3">
                  <c:v>沖縄県</c:v>
                </c:pt>
                <c:pt idx="4">
                  <c:v>千葉県</c:v>
                </c:pt>
                <c:pt idx="5">
                  <c:v>神奈川県</c:v>
                </c:pt>
                <c:pt idx="6">
                  <c:v>静岡県</c:v>
                </c:pt>
                <c:pt idx="7">
                  <c:v>京都府</c:v>
                </c:pt>
                <c:pt idx="8">
                  <c:v>長野県</c:v>
                </c:pt>
                <c:pt idx="9">
                  <c:v>愛知県</c:v>
                </c:pt>
                <c:pt idx="10">
                  <c:v>福岡県</c:v>
                </c:pt>
                <c:pt idx="11">
                  <c:v>兵庫県</c:v>
                </c:pt>
                <c:pt idx="12">
                  <c:v>福島県</c:v>
                </c:pt>
                <c:pt idx="13">
                  <c:v>宮城県</c:v>
                </c:pt>
                <c:pt idx="14">
                  <c:v>広島県</c:v>
                </c:pt>
                <c:pt idx="15">
                  <c:v>新潟県</c:v>
                </c:pt>
                <c:pt idx="16">
                  <c:v>栃木県</c:v>
                </c:pt>
                <c:pt idx="17">
                  <c:v>石川県</c:v>
                </c:pt>
                <c:pt idx="18">
                  <c:v>三重県</c:v>
                </c:pt>
                <c:pt idx="19">
                  <c:v>鹿児島県</c:v>
                </c:pt>
                <c:pt idx="20">
                  <c:v>山梨県</c:v>
                </c:pt>
                <c:pt idx="21">
                  <c:v>群馬県</c:v>
                </c:pt>
                <c:pt idx="22">
                  <c:v>熊本県</c:v>
                </c:pt>
                <c:pt idx="23">
                  <c:v>長崎県</c:v>
                </c:pt>
                <c:pt idx="24">
                  <c:v>大分県</c:v>
                </c:pt>
                <c:pt idx="25">
                  <c:v>岐阜県</c:v>
                </c:pt>
                <c:pt idx="26">
                  <c:v>岩手県</c:v>
                </c:pt>
                <c:pt idx="27">
                  <c:v>茨城県</c:v>
                </c:pt>
                <c:pt idx="28">
                  <c:v>岡山県</c:v>
                </c:pt>
                <c:pt idx="29">
                  <c:v>山形県</c:v>
                </c:pt>
                <c:pt idx="30">
                  <c:v>和歌山県</c:v>
                </c:pt>
                <c:pt idx="31">
                  <c:v>青森県</c:v>
                </c:pt>
                <c:pt idx="32">
                  <c:v>埼玉県</c:v>
                </c:pt>
                <c:pt idx="33">
                  <c:v>滋賀県</c:v>
                </c:pt>
                <c:pt idx="34">
                  <c:v>山口県</c:v>
                </c:pt>
                <c:pt idx="35">
                  <c:v>愛媛県</c:v>
                </c:pt>
                <c:pt idx="36">
                  <c:v>宮崎県</c:v>
                </c:pt>
                <c:pt idx="37">
                  <c:v>福井県</c:v>
                </c:pt>
                <c:pt idx="38">
                  <c:v>香川県</c:v>
                </c:pt>
                <c:pt idx="39">
                  <c:v>富山県</c:v>
                </c:pt>
                <c:pt idx="40">
                  <c:v>鳥取県</c:v>
                </c:pt>
                <c:pt idx="41">
                  <c:v>秋田県</c:v>
                </c:pt>
                <c:pt idx="42">
                  <c:v>高知県</c:v>
                </c:pt>
                <c:pt idx="43">
                  <c:v>島根県</c:v>
                </c:pt>
                <c:pt idx="44">
                  <c:v>佐賀県</c:v>
                </c:pt>
                <c:pt idx="45">
                  <c:v>奈良県</c:v>
                </c:pt>
                <c:pt idx="46">
                  <c:v>徳島県</c:v>
                </c:pt>
              </c:strCache>
            </c:strRef>
          </c:cat>
          <c:val>
            <c:numRef>
              <c:f>'【本】全国からみた（延べ）_P5'!$R$7:$R$53</c:f>
              <c:numCache>
                <c:formatCode>#,##0.0;[Red]\-#,##0.0</c:formatCode>
                <c:ptCount val="47"/>
                <c:pt idx="0">
                  <c:v>6610.9059999999999</c:v>
                </c:pt>
                <c:pt idx="1">
                  <c:v>3989.797</c:v>
                </c:pt>
                <c:pt idx="2">
                  <c:v>3530.8589999999999</c:v>
                </c:pt>
                <c:pt idx="3">
                  <c:v>2679.0920000000001</c:v>
                </c:pt>
                <c:pt idx="4">
                  <c:v>2558.605</c:v>
                </c:pt>
                <c:pt idx="5">
                  <c:v>2302.194</c:v>
                </c:pt>
                <c:pt idx="6">
                  <c:v>2186.1979999999999</c:v>
                </c:pt>
                <c:pt idx="7">
                  <c:v>2045.0740000000001</c:v>
                </c:pt>
                <c:pt idx="8">
                  <c:v>1832.479</c:v>
                </c:pt>
                <c:pt idx="9">
                  <c:v>1700.9839999999999</c:v>
                </c:pt>
                <c:pt idx="10">
                  <c:v>1673.1559999999999</c:v>
                </c:pt>
                <c:pt idx="11">
                  <c:v>1339.2</c:v>
                </c:pt>
                <c:pt idx="12">
                  <c:v>1139.636</c:v>
                </c:pt>
                <c:pt idx="13">
                  <c:v>1040.539</c:v>
                </c:pt>
                <c:pt idx="14">
                  <c:v>989.92700000000002</c:v>
                </c:pt>
                <c:pt idx="15">
                  <c:v>977.08799999999997</c:v>
                </c:pt>
                <c:pt idx="16">
                  <c:v>946.95600000000002</c:v>
                </c:pt>
                <c:pt idx="17">
                  <c:v>913.08100000000002</c:v>
                </c:pt>
                <c:pt idx="18">
                  <c:v>890.06600000000003</c:v>
                </c:pt>
                <c:pt idx="19">
                  <c:v>886.43200000000002</c:v>
                </c:pt>
                <c:pt idx="20">
                  <c:v>861.27599999999995</c:v>
                </c:pt>
                <c:pt idx="21">
                  <c:v>830.548</c:v>
                </c:pt>
                <c:pt idx="22">
                  <c:v>805.31899999999996</c:v>
                </c:pt>
                <c:pt idx="23">
                  <c:v>785.50800000000004</c:v>
                </c:pt>
                <c:pt idx="24">
                  <c:v>777.43</c:v>
                </c:pt>
                <c:pt idx="25">
                  <c:v>685.16300000000001</c:v>
                </c:pt>
                <c:pt idx="26">
                  <c:v>609.87900000000002</c:v>
                </c:pt>
                <c:pt idx="27">
                  <c:v>589.21500000000003</c:v>
                </c:pt>
                <c:pt idx="28">
                  <c:v>561.48800000000006</c:v>
                </c:pt>
                <c:pt idx="29">
                  <c:v>543.13599999999997</c:v>
                </c:pt>
                <c:pt idx="30">
                  <c:v>513.19100000000003</c:v>
                </c:pt>
                <c:pt idx="31">
                  <c:v>505.89100000000002</c:v>
                </c:pt>
                <c:pt idx="32">
                  <c:v>491.28899999999999</c:v>
                </c:pt>
                <c:pt idx="33">
                  <c:v>483.14600000000002</c:v>
                </c:pt>
                <c:pt idx="34">
                  <c:v>435.19600000000003</c:v>
                </c:pt>
                <c:pt idx="35">
                  <c:v>424.97500000000002</c:v>
                </c:pt>
                <c:pt idx="36">
                  <c:v>415.87799999999999</c:v>
                </c:pt>
                <c:pt idx="37">
                  <c:v>405.69400000000002</c:v>
                </c:pt>
                <c:pt idx="38">
                  <c:v>404.83300000000003</c:v>
                </c:pt>
                <c:pt idx="39">
                  <c:v>378.04</c:v>
                </c:pt>
                <c:pt idx="40">
                  <c:v>356.26400000000001</c:v>
                </c:pt>
                <c:pt idx="41">
                  <c:v>350.51299999999998</c:v>
                </c:pt>
                <c:pt idx="42">
                  <c:v>301.45600000000002</c:v>
                </c:pt>
                <c:pt idx="43">
                  <c:v>297.64100000000002</c:v>
                </c:pt>
                <c:pt idx="44">
                  <c:v>275.29899999999998</c:v>
                </c:pt>
                <c:pt idx="45">
                  <c:v>257.21699999999998</c:v>
                </c:pt>
                <c:pt idx="46">
                  <c:v>222.398</c:v>
                </c:pt>
              </c:numCache>
            </c:numRef>
          </c:val>
          <c:extLst>
            <c:ext xmlns:c16="http://schemas.microsoft.com/office/drawing/2014/chart" uri="{C3380CC4-5D6E-409C-BE32-E72D297353CC}">
              <c16:uniqueId val="{00000000-7D0B-45E5-8D40-2E042D58FF91}"/>
            </c:ext>
          </c:extLst>
        </c:ser>
        <c:dLbls>
          <c:showLegendKey val="0"/>
          <c:showVal val="0"/>
          <c:showCatName val="0"/>
          <c:showSerName val="0"/>
          <c:showPercent val="0"/>
          <c:showBubbleSize val="0"/>
        </c:dLbls>
        <c:gapWidth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万人 ）</a:t>
                </a:r>
                <a:endParaRPr lang="en-US" altLang="ja-JP" sz="700">
                  <a:latin typeface="+mj-ea"/>
                  <a:ea typeface="+mj-ea"/>
                </a:endParaRPr>
              </a:p>
            </c:rich>
          </c:tx>
          <c:layout>
            <c:manualLayout>
              <c:xMode val="edge"/>
              <c:yMode val="edge"/>
              <c:x val="0.89489009186351709"/>
              <c:y val="1.33928571428571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endParaRPr lang="ja-JP"/>
            </a:p>
          </c:txPr>
        </c:title>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lumMod val="40000"/>
                <a:lumOff val="60000"/>
              </a:schemeClr>
            </a:solidFill>
            <a:ln>
              <a:noFill/>
            </a:ln>
            <a:effectLst/>
          </c:spPr>
          <c:invertIfNegative val="0"/>
          <c:dPt>
            <c:idx val="10"/>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1-7177-4D73-A4AA-DDF457897F60}"/>
              </c:ext>
            </c:extLst>
          </c:dPt>
          <c:dPt>
            <c:idx val="19"/>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7177-4D73-A4AA-DDF457897F60}"/>
              </c:ext>
            </c:extLst>
          </c:dPt>
          <c:dPt>
            <c:idx val="21"/>
            <c:invertIfNegative val="0"/>
            <c:bubble3D val="0"/>
            <c:spPr>
              <a:solidFill>
                <a:srgbClr val="C00000"/>
              </a:solidFill>
              <a:ln>
                <a:noFill/>
              </a:ln>
              <a:effectLst/>
            </c:spPr>
            <c:extLst>
              <c:ext xmlns:c16="http://schemas.microsoft.com/office/drawing/2014/chart" uri="{C3380CC4-5D6E-409C-BE32-E72D297353CC}">
                <c16:uniqueId val="{0000000F-7177-4D73-A4AA-DDF457897F60}"/>
              </c:ext>
            </c:extLst>
          </c:dPt>
          <c:dPt>
            <c:idx val="22"/>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5-7177-4D73-A4AA-DDF457897F60}"/>
              </c:ext>
            </c:extLst>
          </c:dPt>
          <c:dPt>
            <c:idx val="2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7177-4D73-A4AA-DDF457897F60}"/>
              </c:ext>
            </c:extLst>
          </c:dPt>
          <c:dPt>
            <c:idx val="24"/>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9-7177-4D73-A4AA-DDF457897F60}"/>
              </c:ext>
            </c:extLst>
          </c:dPt>
          <c:dPt>
            <c:idx val="3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7177-4D73-A4AA-DDF457897F60}"/>
              </c:ext>
            </c:extLst>
          </c:dPt>
          <c:dPt>
            <c:idx val="37"/>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10-7177-4D73-A4AA-DDF457897F60}"/>
              </c:ext>
            </c:extLst>
          </c:dPt>
          <c:dPt>
            <c:idx val="44"/>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D-7177-4D73-A4AA-DDF457897F60}"/>
              </c:ext>
            </c:extLst>
          </c:dPt>
          <c:dLbls>
            <c:dLbl>
              <c:idx val="1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7177-4D73-A4AA-DDF457897F60}"/>
                </c:ext>
              </c:extLst>
            </c:dLbl>
            <c:dLbl>
              <c:idx val="19"/>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7177-4D73-A4AA-DDF457897F60}"/>
                </c:ext>
              </c:extLst>
            </c:dLbl>
            <c:dLbl>
              <c:idx val="21"/>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C00000"/>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F-7177-4D73-A4AA-DDF457897F60}"/>
                </c:ext>
              </c:extLst>
            </c:dLbl>
            <c:dLbl>
              <c:idx val="22"/>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5-7177-4D73-A4AA-DDF457897F60}"/>
                </c:ext>
              </c:extLst>
            </c:dLbl>
            <c:dLbl>
              <c:idx val="24"/>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9-7177-4D73-A4AA-DDF457897F60}"/>
                </c:ext>
              </c:extLst>
            </c:dLbl>
            <c:dLbl>
              <c:idx val="37"/>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0-7177-4D73-A4AA-DDF457897F60}"/>
                </c:ext>
              </c:extLst>
            </c:dLbl>
            <c:dLbl>
              <c:idx val="44"/>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D-7177-4D73-A4AA-DDF457897F6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1"/>
                    </a:solidFill>
                    <a:effectLst/>
                    <a:latin typeface="+mj-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'【本】全国からみた（日本人）_P6'!$Q$7:$Q$53</c:f>
              <c:strCache>
                <c:ptCount val="47"/>
                <c:pt idx="0">
                  <c:v>東京都</c:v>
                </c:pt>
                <c:pt idx="1">
                  <c:v>北海道</c:v>
                </c:pt>
                <c:pt idx="2">
                  <c:v>大阪府</c:v>
                </c:pt>
                <c:pt idx="3">
                  <c:v>千葉県</c:v>
                </c:pt>
                <c:pt idx="4">
                  <c:v>沖縄県</c:v>
                </c:pt>
                <c:pt idx="5">
                  <c:v>神奈川県</c:v>
                </c:pt>
                <c:pt idx="6">
                  <c:v>静岡県</c:v>
                </c:pt>
                <c:pt idx="7">
                  <c:v>長野県</c:v>
                </c:pt>
                <c:pt idx="8">
                  <c:v>京都府</c:v>
                </c:pt>
                <c:pt idx="9">
                  <c:v>愛知県</c:v>
                </c:pt>
                <c:pt idx="10">
                  <c:v>福岡県</c:v>
                </c:pt>
                <c:pt idx="11">
                  <c:v>兵庫県</c:v>
                </c:pt>
                <c:pt idx="12">
                  <c:v>福島県</c:v>
                </c:pt>
                <c:pt idx="13">
                  <c:v>宮城県</c:v>
                </c:pt>
                <c:pt idx="14">
                  <c:v>新潟県</c:v>
                </c:pt>
                <c:pt idx="15">
                  <c:v>栃木県</c:v>
                </c:pt>
                <c:pt idx="16">
                  <c:v>広島県</c:v>
                </c:pt>
                <c:pt idx="17">
                  <c:v>三重県</c:v>
                </c:pt>
                <c:pt idx="18">
                  <c:v>石川県</c:v>
                </c:pt>
                <c:pt idx="19">
                  <c:v>鹿児島県</c:v>
                </c:pt>
                <c:pt idx="20">
                  <c:v>群馬県</c:v>
                </c:pt>
                <c:pt idx="21">
                  <c:v>熊本県</c:v>
                </c:pt>
                <c:pt idx="22">
                  <c:v>長崎県</c:v>
                </c:pt>
                <c:pt idx="23">
                  <c:v>山梨県</c:v>
                </c:pt>
                <c:pt idx="24">
                  <c:v>大分県</c:v>
                </c:pt>
                <c:pt idx="25">
                  <c:v>岩手県</c:v>
                </c:pt>
                <c:pt idx="26">
                  <c:v>茨城県</c:v>
                </c:pt>
                <c:pt idx="27">
                  <c:v>岐阜県</c:v>
                </c:pt>
                <c:pt idx="28">
                  <c:v>山形県</c:v>
                </c:pt>
                <c:pt idx="29">
                  <c:v>岡山県</c:v>
                </c:pt>
                <c:pt idx="30">
                  <c:v>青森県</c:v>
                </c:pt>
                <c:pt idx="31">
                  <c:v>埼玉県</c:v>
                </c:pt>
                <c:pt idx="32">
                  <c:v>和歌山県</c:v>
                </c:pt>
                <c:pt idx="33">
                  <c:v>滋賀県</c:v>
                </c:pt>
                <c:pt idx="34">
                  <c:v>山口県</c:v>
                </c:pt>
                <c:pt idx="35">
                  <c:v>愛媛県</c:v>
                </c:pt>
                <c:pt idx="36">
                  <c:v>福井県</c:v>
                </c:pt>
                <c:pt idx="37">
                  <c:v>宮崎県</c:v>
                </c:pt>
                <c:pt idx="38">
                  <c:v>香川県</c:v>
                </c:pt>
                <c:pt idx="39">
                  <c:v>富山県</c:v>
                </c:pt>
                <c:pt idx="40">
                  <c:v>秋田県</c:v>
                </c:pt>
                <c:pt idx="41">
                  <c:v>鳥取県</c:v>
                </c:pt>
                <c:pt idx="42">
                  <c:v>高知県</c:v>
                </c:pt>
                <c:pt idx="43">
                  <c:v>島根県</c:v>
                </c:pt>
                <c:pt idx="44">
                  <c:v>佐賀県</c:v>
                </c:pt>
                <c:pt idx="45">
                  <c:v>奈良県</c:v>
                </c:pt>
                <c:pt idx="46">
                  <c:v>徳島県</c:v>
                </c:pt>
              </c:strCache>
            </c:strRef>
          </c:cat>
          <c:val>
            <c:numRef>
              <c:f>'【本】全国からみた（日本人）_P6'!$R$7:$R$53</c:f>
              <c:numCache>
                <c:formatCode>#,##0.0;[Red]\-#,##0.0</c:formatCode>
                <c:ptCount val="47"/>
                <c:pt idx="0">
                  <c:v>4291.4530000000004</c:v>
                </c:pt>
                <c:pt idx="1">
                  <c:v>2697.3560000000002</c:v>
                </c:pt>
                <c:pt idx="2">
                  <c:v>2477.3829999999998</c:v>
                </c:pt>
                <c:pt idx="3">
                  <c:v>2147.0279999999998</c:v>
                </c:pt>
                <c:pt idx="4">
                  <c:v>2058.9650000000001</c:v>
                </c:pt>
                <c:pt idx="5">
                  <c:v>2026.8140000000001</c:v>
                </c:pt>
                <c:pt idx="6">
                  <c:v>2006.8230000000001</c:v>
                </c:pt>
                <c:pt idx="7">
                  <c:v>1679.7629999999999</c:v>
                </c:pt>
                <c:pt idx="8">
                  <c:v>1418.299</c:v>
                </c:pt>
                <c:pt idx="9">
                  <c:v>1415.961</c:v>
                </c:pt>
                <c:pt idx="10">
                  <c:v>1336.5050000000001</c:v>
                </c:pt>
                <c:pt idx="11">
                  <c:v>1213.2070000000001</c:v>
                </c:pt>
                <c:pt idx="12">
                  <c:v>1122</c:v>
                </c:pt>
                <c:pt idx="13">
                  <c:v>1000.328</c:v>
                </c:pt>
                <c:pt idx="14">
                  <c:v>936.59900000000005</c:v>
                </c:pt>
                <c:pt idx="15">
                  <c:v>914.61699999999996</c:v>
                </c:pt>
                <c:pt idx="16">
                  <c:v>866.21</c:v>
                </c:pt>
                <c:pt idx="17">
                  <c:v>856.00800000000004</c:v>
                </c:pt>
                <c:pt idx="18">
                  <c:v>815.68600000000004</c:v>
                </c:pt>
                <c:pt idx="19">
                  <c:v>803.37800000000004</c:v>
                </c:pt>
                <c:pt idx="20">
                  <c:v>801.60799999999995</c:v>
                </c:pt>
                <c:pt idx="21">
                  <c:v>704.01700000000005</c:v>
                </c:pt>
                <c:pt idx="22">
                  <c:v>699.49900000000002</c:v>
                </c:pt>
                <c:pt idx="23">
                  <c:v>665.15499999999997</c:v>
                </c:pt>
                <c:pt idx="24">
                  <c:v>633.20899999999995</c:v>
                </c:pt>
                <c:pt idx="25">
                  <c:v>583.98699999999997</c:v>
                </c:pt>
                <c:pt idx="26">
                  <c:v>563.79600000000005</c:v>
                </c:pt>
                <c:pt idx="27">
                  <c:v>536.73099999999999</c:v>
                </c:pt>
                <c:pt idx="28">
                  <c:v>526.79</c:v>
                </c:pt>
                <c:pt idx="29">
                  <c:v>514.54200000000003</c:v>
                </c:pt>
                <c:pt idx="30">
                  <c:v>470.98599999999999</c:v>
                </c:pt>
                <c:pt idx="31">
                  <c:v>468.24200000000002</c:v>
                </c:pt>
                <c:pt idx="32">
                  <c:v>454.75599999999997</c:v>
                </c:pt>
                <c:pt idx="33">
                  <c:v>441.89499999999998</c:v>
                </c:pt>
                <c:pt idx="34">
                  <c:v>422.93299999999999</c:v>
                </c:pt>
                <c:pt idx="35">
                  <c:v>402.02199999999999</c:v>
                </c:pt>
                <c:pt idx="36">
                  <c:v>398.108</c:v>
                </c:pt>
                <c:pt idx="37">
                  <c:v>383.22500000000002</c:v>
                </c:pt>
                <c:pt idx="38">
                  <c:v>350.22300000000001</c:v>
                </c:pt>
                <c:pt idx="39">
                  <c:v>347.42</c:v>
                </c:pt>
                <c:pt idx="40">
                  <c:v>338.17</c:v>
                </c:pt>
                <c:pt idx="41">
                  <c:v>336.791</c:v>
                </c:pt>
                <c:pt idx="42">
                  <c:v>293.54000000000002</c:v>
                </c:pt>
                <c:pt idx="43">
                  <c:v>290.36700000000002</c:v>
                </c:pt>
                <c:pt idx="44">
                  <c:v>236.10900000000001</c:v>
                </c:pt>
                <c:pt idx="45">
                  <c:v>213.35</c:v>
                </c:pt>
                <c:pt idx="46">
                  <c:v>210.77500000000001</c:v>
                </c:pt>
              </c:numCache>
            </c:numRef>
          </c:val>
          <c:extLst>
            <c:ext xmlns:c16="http://schemas.microsoft.com/office/drawing/2014/chart" uri="{C3380CC4-5D6E-409C-BE32-E72D297353CC}">
              <c16:uniqueId val="{0000000E-7177-4D73-A4AA-DDF457897F60}"/>
            </c:ext>
          </c:extLst>
        </c:ser>
        <c:dLbls>
          <c:showLegendKey val="0"/>
          <c:showVal val="0"/>
          <c:showCatName val="0"/>
          <c:showSerName val="0"/>
          <c:showPercent val="0"/>
          <c:showBubbleSize val="0"/>
        </c:dLbls>
        <c:gapWidth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万人 ）</a:t>
                </a:r>
                <a:endParaRPr lang="en-US" altLang="ja-JP" sz="700">
                  <a:latin typeface="+mj-ea"/>
                  <a:ea typeface="+mj-ea"/>
                </a:endParaRPr>
              </a:p>
            </c:rich>
          </c:tx>
          <c:layout>
            <c:manualLayout>
              <c:xMode val="edge"/>
              <c:yMode val="edge"/>
              <c:x val="0.89489009186351709"/>
              <c:y val="1.33928571428571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endParaRPr lang="ja-JP"/>
            </a:p>
          </c:txPr>
        </c:title>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2">
                <a:lumMod val="40000"/>
                <a:lumOff val="60000"/>
              </a:schemeClr>
            </a:solidFill>
            <a:ln>
              <a:noFill/>
            </a:ln>
            <a:effectLst/>
          </c:spPr>
          <c:invertIfNegative val="0"/>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14C1-4D9D-8D15-D75E2CAE122F}"/>
              </c:ext>
            </c:extLst>
          </c:dPt>
          <c:dPt>
            <c:idx val="10"/>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14C1-4D9D-8D15-D75E2CAE122F}"/>
              </c:ext>
            </c:extLst>
          </c:dPt>
          <c:dPt>
            <c:idx val="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0-14C1-4D9D-8D15-D75E2CAE122F}"/>
              </c:ext>
            </c:extLst>
          </c:dPt>
          <c:dPt>
            <c:idx val="16"/>
            <c:invertIfNegative val="0"/>
            <c:bubble3D val="0"/>
            <c:spPr>
              <a:solidFill>
                <a:srgbClr val="002060"/>
              </a:solidFill>
              <a:ln>
                <a:noFill/>
              </a:ln>
              <a:effectLst/>
            </c:spPr>
            <c:extLst>
              <c:ext xmlns:c16="http://schemas.microsoft.com/office/drawing/2014/chart" uri="{C3380CC4-5D6E-409C-BE32-E72D297353CC}">
                <c16:uniqueId val="{00000011-14C1-4D9D-8D15-D75E2CAE122F}"/>
              </c:ext>
            </c:extLst>
          </c:dPt>
          <c:dPt>
            <c:idx val="1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2-14C1-4D9D-8D15-D75E2CAE122F}"/>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14C1-4D9D-8D15-D75E2CAE122F}"/>
              </c:ext>
            </c:extLst>
          </c:dPt>
          <c:dPt>
            <c:idx val="2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14C1-4D9D-8D15-D75E2CAE122F}"/>
              </c:ext>
            </c:extLst>
          </c:dPt>
          <c:dPt>
            <c:idx val="2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14C1-4D9D-8D15-D75E2CAE122F}"/>
              </c:ext>
            </c:extLst>
          </c:dPt>
          <c:dPt>
            <c:idx val="2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14C1-4D9D-8D15-D75E2CAE122F}"/>
              </c:ext>
            </c:extLst>
          </c:dPt>
          <c:dPt>
            <c:idx val="2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3-14C1-4D9D-8D15-D75E2CAE122F}"/>
              </c:ext>
            </c:extLst>
          </c:dPt>
          <c:dPt>
            <c:idx val="3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4-14C1-4D9D-8D15-D75E2CAE122F}"/>
              </c:ext>
            </c:extLst>
          </c:dPt>
          <c:dPt>
            <c:idx val="36"/>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14C1-4D9D-8D15-D75E2CAE122F}"/>
              </c:ext>
            </c:extLst>
          </c:dPt>
          <c:dPt>
            <c:idx val="4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D-14C1-4D9D-8D15-D75E2CAE122F}"/>
              </c:ext>
            </c:extLst>
          </c:dPt>
          <c:dLbls>
            <c:dLbl>
              <c:idx val="6"/>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1"/>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F-14C1-4D9D-8D15-D75E2CAE122F}"/>
                </c:ext>
              </c:extLst>
            </c:dLbl>
            <c:dLbl>
              <c:idx val="13"/>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1"/>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0-14C1-4D9D-8D15-D75E2CAE122F}"/>
                </c:ext>
              </c:extLst>
            </c:dLbl>
            <c:dLbl>
              <c:idx val="16"/>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2060"/>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1-14C1-4D9D-8D15-D75E2CAE122F}"/>
                </c:ext>
              </c:extLst>
            </c:dLbl>
            <c:dLbl>
              <c:idx val="18"/>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1"/>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2-14C1-4D9D-8D15-D75E2CAE122F}"/>
                </c:ext>
              </c:extLst>
            </c:dLbl>
            <c:dLbl>
              <c:idx val="19"/>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1"/>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14C1-4D9D-8D15-D75E2CAE122F}"/>
                </c:ext>
              </c:extLst>
            </c:dLbl>
            <c:dLbl>
              <c:idx val="27"/>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1"/>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3-14C1-4D9D-8D15-D75E2CAE122F}"/>
                </c:ext>
              </c:extLst>
            </c:dLbl>
            <c:dLbl>
              <c:idx val="3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1"/>
                      </a:solidFill>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4-14C1-4D9D-8D15-D75E2CAE122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solidFill>
                    <a:effectLst/>
                    <a:latin typeface="+mj-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'【本】全国からみた（外国人）_P7'!$Q$7:$Q$53</c:f>
              <c:strCache>
                <c:ptCount val="47"/>
                <c:pt idx="0">
                  <c:v>東京都</c:v>
                </c:pt>
                <c:pt idx="1">
                  <c:v>大阪府</c:v>
                </c:pt>
                <c:pt idx="2">
                  <c:v>北海道</c:v>
                </c:pt>
                <c:pt idx="3">
                  <c:v>京都府</c:v>
                </c:pt>
                <c:pt idx="4">
                  <c:v>沖縄県</c:v>
                </c:pt>
                <c:pt idx="5">
                  <c:v>千葉県</c:v>
                </c:pt>
                <c:pt idx="6">
                  <c:v>福岡県</c:v>
                </c:pt>
                <c:pt idx="7">
                  <c:v>愛知県</c:v>
                </c:pt>
                <c:pt idx="8">
                  <c:v>神奈川県</c:v>
                </c:pt>
                <c:pt idx="9">
                  <c:v>山梨県</c:v>
                </c:pt>
                <c:pt idx="10">
                  <c:v>静岡県</c:v>
                </c:pt>
                <c:pt idx="11">
                  <c:v>長野県</c:v>
                </c:pt>
                <c:pt idx="12">
                  <c:v>岐阜県</c:v>
                </c:pt>
                <c:pt idx="13">
                  <c:v>大分県</c:v>
                </c:pt>
                <c:pt idx="14">
                  <c:v>兵庫県</c:v>
                </c:pt>
                <c:pt idx="15">
                  <c:v>広島県</c:v>
                </c:pt>
                <c:pt idx="16">
                  <c:v>熊本県</c:v>
                </c:pt>
                <c:pt idx="17">
                  <c:v>石川県</c:v>
                </c:pt>
                <c:pt idx="18">
                  <c:v>長崎県</c:v>
                </c:pt>
                <c:pt idx="19">
                  <c:v>鹿児島県</c:v>
                </c:pt>
                <c:pt idx="20">
                  <c:v>和歌山県</c:v>
                </c:pt>
                <c:pt idx="21">
                  <c:v>香川県</c:v>
                </c:pt>
                <c:pt idx="22">
                  <c:v>岡山県</c:v>
                </c:pt>
                <c:pt idx="23">
                  <c:v>奈良県</c:v>
                </c:pt>
                <c:pt idx="24">
                  <c:v>滋賀県</c:v>
                </c:pt>
                <c:pt idx="25">
                  <c:v>新潟県</c:v>
                </c:pt>
                <c:pt idx="26">
                  <c:v>宮城県</c:v>
                </c:pt>
                <c:pt idx="27">
                  <c:v>佐賀県</c:v>
                </c:pt>
                <c:pt idx="28">
                  <c:v>青森県</c:v>
                </c:pt>
                <c:pt idx="29">
                  <c:v>三重県</c:v>
                </c:pt>
                <c:pt idx="30">
                  <c:v>宮崎県</c:v>
                </c:pt>
                <c:pt idx="31">
                  <c:v>栃木県</c:v>
                </c:pt>
                <c:pt idx="32">
                  <c:v>富山県</c:v>
                </c:pt>
                <c:pt idx="33">
                  <c:v>群馬県</c:v>
                </c:pt>
                <c:pt idx="34">
                  <c:v>岩手県</c:v>
                </c:pt>
                <c:pt idx="35">
                  <c:v>茨城県</c:v>
                </c:pt>
                <c:pt idx="36">
                  <c:v>埼玉県</c:v>
                </c:pt>
                <c:pt idx="37">
                  <c:v>愛媛県</c:v>
                </c:pt>
                <c:pt idx="38">
                  <c:v>鳥取県</c:v>
                </c:pt>
                <c:pt idx="39">
                  <c:v>福島県</c:v>
                </c:pt>
                <c:pt idx="40">
                  <c:v>山形県</c:v>
                </c:pt>
                <c:pt idx="41">
                  <c:v>秋田県</c:v>
                </c:pt>
                <c:pt idx="42">
                  <c:v>山口県</c:v>
                </c:pt>
                <c:pt idx="43">
                  <c:v>徳島県</c:v>
                </c:pt>
                <c:pt idx="44">
                  <c:v>高知県</c:v>
                </c:pt>
                <c:pt idx="45">
                  <c:v>福井県</c:v>
                </c:pt>
                <c:pt idx="46">
                  <c:v>島根県</c:v>
                </c:pt>
              </c:strCache>
            </c:strRef>
          </c:cat>
          <c:val>
            <c:numRef>
              <c:f>'【本】全国からみた（外国人）_P7'!$R$7:$R$53</c:f>
              <c:numCache>
                <c:formatCode>#,##0.0;[Red]\-#,##0.0</c:formatCode>
                <c:ptCount val="47"/>
                <c:pt idx="0">
                  <c:v>2319.453</c:v>
                </c:pt>
                <c:pt idx="1">
                  <c:v>1512.414</c:v>
                </c:pt>
                <c:pt idx="2">
                  <c:v>833.50300000000004</c:v>
                </c:pt>
                <c:pt idx="3">
                  <c:v>626.77499999999998</c:v>
                </c:pt>
                <c:pt idx="4">
                  <c:v>620.12699999999995</c:v>
                </c:pt>
                <c:pt idx="5">
                  <c:v>411.577</c:v>
                </c:pt>
                <c:pt idx="6">
                  <c:v>336.65100000000001</c:v>
                </c:pt>
                <c:pt idx="7">
                  <c:v>285.02300000000002</c:v>
                </c:pt>
                <c:pt idx="8">
                  <c:v>275.38</c:v>
                </c:pt>
                <c:pt idx="9">
                  <c:v>196.12100000000001</c:v>
                </c:pt>
                <c:pt idx="10">
                  <c:v>179.375</c:v>
                </c:pt>
                <c:pt idx="11">
                  <c:v>152.71600000000001</c:v>
                </c:pt>
                <c:pt idx="12">
                  <c:v>148.43199999999999</c:v>
                </c:pt>
                <c:pt idx="13">
                  <c:v>144.221</c:v>
                </c:pt>
                <c:pt idx="14">
                  <c:v>125.99299999999999</c:v>
                </c:pt>
                <c:pt idx="15">
                  <c:v>123.717</c:v>
                </c:pt>
                <c:pt idx="16">
                  <c:v>101.30200000000001</c:v>
                </c:pt>
                <c:pt idx="17">
                  <c:v>97.394999999999996</c:v>
                </c:pt>
                <c:pt idx="18">
                  <c:v>86.009</c:v>
                </c:pt>
                <c:pt idx="19">
                  <c:v>83.054000000000002</c:v>
                </c:pt>
                <c:pt idx="20">
                  <c:v>58.435000000000002</c:v>
                </c:pt>
                <c:pt idx="21">
                  <c:v>54.61</c:v>
                </c:pt>
                <c:pt idx="22">
                  <c:v>46.945999999999998</c:v>
                </c:pt>
                <c:pt idx="23">
                  <c:v>43.866999999999997</c:v>
                </c:pt>
                <c:pt idx="24">
                  <c:v>41.250999999999998</c:v>
                </c:pt>
                <c:pt idx="25">
                  <c:v>40.488999999999997</c:v>
                </c:pt>
                <c:pt idx="26">
                  <c:v>40.210999999999999</c:v>
                </c:pt>
                <c:pt idx="27">
                  <c:v>39.19</c:v>
                </c:pt>
                <c:pt idx="28">
                  <c:v>34.905000000000001</c:v>
                </c:pt>
                <c:pt idx="29">
                  <c:v>34.058</c:v>
                </c:pt>
                <c:pt idx="30">
                  <c:v>32.652999999999999</c:v>
                </c:pt>
                <c:pt idx="31">
                  <c:v>32.338999999999999</c:v>
                </c:pt>
                <c:pt idx="32">
                  <c:v>30.62</c:v>
                </c:pt>
                <c:pt idx="33">
                  <c:v>28.94</c:v>
                </c:pt>
                <c:pt idx="34">
                  <c:v>25.891999999999999</c:v>
                </c:pt>
                <c:pt idx="35">
                  <c:v>25.419</c:v>
                </c:pt>
                <c:pt idx="36">
                  <c:v>23.047000000000001</c:v>
                </c:pt>
                <c:pt idx="37">
                  <c:v>22.952999999999999</c:v>
                </c:pt>
                <c:pt idx="38">
                  <c:v>19.472999999999999</c:v>
                </c:pt>
                <c:pt idx="39">
                  <c:v>17.635999999999999</c:v>
                </c:pt>
                <c:pt idx="40">
                  <c:v>16.346</c:v>
                </c:pt>
                <c:pt idx="41">
                  <c:v>12.343</c:v>
                </c:pt>
                <c:pt idx="42">
                  <c:v>12.263</c:v>
                </c:pt>
                <c:pt idx="43">
                  <c:v>11.622999999999999</c:v>
                </c:pt>
                <c:pt idx="44">
                  <c:v>7.9160000000000004</c:v>
                </c:pt>
                <c:pt idx="45">
                  <c:v>7.5860000000000003</c:v>
                </c:pt>
                <c:pt idx="46">
                  <c:v>7.274</c:v>
                </c:pt>
              </c:numCache>
            </c:numRef>
          </c:val>
          <c:extLst>
            <c:ext xmlns:c16="http://schemas.microsoft.com/office/drawing/2014/chart" uri="{C3380CC4-5D6E-409C-BE32-E72D297353CC}">
              <c16:uniqueId val="{0000000E-14C1-4D9D-8D15-D75E2CAE122F}"/>
            </c:ext>
          </c:extLst>
        </c:ser>
        <c:dLbls>
          <c:showLegendKey val="0"/>
          <c:showVal val="0"/>
          <c:showCatName val="0"/>
          <c:showSerName val="0"/>
          <c:showPercent val="0"/>
          <c:showBubbleSize val="0"/>
        </c:dLbls>
        <c:gapWidth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万人 ）</a:t>
                </a:r>
                <a:endParaRPr lang="en-US" altLang="ja-JP" sz="700">
                  <a:latin typeface="+mj-ea"/>
                  <a:ea typeface="+mj-ea"/>
                </a:endParaRPr>
              </a:p>
            </c:rich>
          </c:tx>
          <c:layout>
            <c:manualLayout>
              <c:xMode val="edge"/>
              <c:yMode val="edge"/>
              <c:x val="0.89489009186351709"/>
              <c:y val="1.33928571428571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endParaRPr lang="ja-JP"/>
            </a:p>
          </c:txPr>
        </c:title>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'【本】全国からみた（外国人）_P8'!$U$6</c:f>
              <c:strCache>
                <c:ptCount val="1"/>
                <c:pt idx="0">
                  <c:v>No.1</c:v>
                </c:pt>
              </c:strCache>
            </c:strRef>
          </c:tx>
          <c:spPr>
            <a:solidFill>
              <a:sysClr val="window" lastClr="FFFFFF"/>
            </a:solidFill>
            <a:ln w="6350">
              <a:solidFill>
                <a:schemeClr val="bg1">
                  <a:lumMod val="75000"/>
                </a:schemeClr>
              </a:solidFill>
            </a:ln>
            <a:effectLst/>
          </c:spPr>
          <c:invertIfNegative val="0"/>
          <c:dPt>
            <c:idx val="0"/>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89-5FAA-444E-BAF4-E4A498B0623F}"/>
              </c:ext>
            </c:extLst>
          </c:dPt>
          <c:dPt>
            <c:idx val="1"/>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30-5FAA-444E-BAF4-E4A498B0623F}"/>
              </c:ext>
            </c:extLst>
          </c:dPt>
          <c:dPt>
            <c:idx val="2"/>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3-5FAA-444E-BAF4-E4A498B0623F}"/>
              </c:ext>
            </c:extLst>
          </c:dPt>
          <c:dPt>
            <c:idx val="3"/>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4-5FAA-444E-BAF4-E4A498B0623F}"/>
              </c:ext>
            </c:extLst>
          </c:dPt>
          <c:dPt>
            <c:idx val="4"/>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5-5FAA-444E-BAF4-E4A498B0623F}"/>
              </c:ext>
            </c:extLst>
          </c:dPt>
          <c:dPt>
            <c:idx val="5"/>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6-5FAA-444E-BAF4-E4A498B0623F}"/>
              </c:ext>
            </c:extLst>
          </c:dPt>
          <c:dPt>
            <c:idx val="6"/>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01-5FAA-444E-BAF4-E4A498B0623F}"/>
              </c:ext>
            </c:extLst>
          </c:dPt>
          <c:dPt>
            <c:idx val="7"/>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0-5FAA-444E-BAF4-E4A498B0623F}"/>
              </c:ext>
            </c:extLst>
          </c:dPt>
          <c:dPt>
            <c:idx val="8"/>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7-5FAA-444E-BAF4-E4A498B0623F}"/>
              </c:ext>
            </c:extLst>
          </c:dPt>
          <c:dPt>
            <c:idx val="9"/>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8-5FAA-444E-BAF4-E4A498B0623F}"/>
              </c:ext>
            </c:extLst>
          </c:dPt>
          <c:dPt>
            <c:idx val="10"/>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03-5FAA-444E-BAF4-E4A498B0623F}"/>
              </c:ext>
            </c:extLst>
          </c:dPt>
          <c:dPt>
            <c:idx val="11"/>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1-5FAA-444E-BAF4-E4A498B0623F}"/>
              </c:ext>
            </c:extLst>
          </c:dPt>
          <c:dPt>
            <c:idx val="12"/>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2-5FAA-444E-BAF4-E4A498B0623F}"/>
              </c:ext>
            </c:extLst>
          </c:dPt>
          <c:dPt>
            <c:idx val="13"/>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05-5FAA-444E-BAF4-E4A498B0623F}"/>
              </c:ext>
            </c:extLst>
          </c:dPt>
          <c:dPt>
            <c:idx val="14"/>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9-5FAA-444E-BAF4-E4A498B0623F}"/>
              </c:ext>
            </c:extLst>
          </c:dPt>
          <c:dPt>
            <c:idx val="15"/>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A-5FAA-444E-BAF4-E4A498B0623F}"/>
              </c:ext>
            </c:extLst>
          </c:dPt>
          <c:dPt>
            <c:idx val="16"/>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07-5FAA-444E-BAF4-E4A498B0623F}"/>
              </c:ext>
            </c:extLst>
          </c:dPt>
          <c:dPt>
            <c:idx val="17"/>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B-5FAA-444E-BAF4-E4A498B0623F}"/>
              </c:ext>
            </c:extLst>
          </c:dPt>
          <c:dPt>
            <c:idx val="18"/>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09-5FAA-444E-BAF4-E4A498B0623F}"/>
              </c:ext>
            </c:extLst>
          </c:dPt>
          <c:dPt>
            <c:idx val="19"/>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0B-5FAA-444E-BAF4-E4A498B0623F}"/>
              </c:ext>
            </c:extLst>
          </c:dPt>
          <c:dPt>
            <c:idx val="20"/>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3-5FAA-444E-BAF4-E4A498B0623F}"/>
              </c:ext>
            </c:extLst>
          </c:dPt>
          <c:dPt>
            <c:idx val="21"/>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4-5FAA-444E-BAF4-E4A498B0623F}"/>
              </c:ext>
            </c:extLst>
          </c:dPt>
          <c:dPt>
            <c:idx val="22"/>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0D-5FAA-444E-BAF4-E4A498B0623F}"/>
              </c:ext>
            </c:extLst>
          </c:dPt>
          <c:dPt>
            <c:idx val="23"/>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0F-5FAA-444E-BAF4-E4A498B0623F}"/>
              </c:ext>
            </c:extLst>
          </c:dPt>
          <c:dPt>
            <c:idx val="24"/>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11-5FAA-444E-BAF4-E4A498B0623F}"/>
              </c:ext>
            </c:extLst>
          </c:dPt>
          <c:dPt>
            <c:idx val="25"/>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5-5FAA-444E-BAF4-E4A498B0623F}"/>
              </c:ext>
            </c:extLst>
          </c:dPt>
          <c:dPt>
            <c:idx val="26"/>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6-5FAA-444E-BAF4-E4A498B0623F}"/>
              </c:ext>
            </c:extLst>
          </c:dPt>
          <c:dPt>
            <c:idx val="27"/>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13-5FAA-444E-BAF4-E4A498B0623F}"/>
              </c:ext>
            </c:extLst>
          </c:dPt>
          <c:dPt>
            <c:idx val="28"/>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7-5FAA-444E-BAF4-E4A498B0623F}"/>
              </c:ext>
            </c:extLst>
          </c:dPt>
          <c:dPt>
            <c:idx val="29"/>
            <c:invertIfNegative val="0"/>
            <c:bubble3D val="0"/>
            <c:spPr>
              <a:solidFill>
                <a:schemeClr val="accent2">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8-5FAA-444E-BAF4-E4A498B0623F}"/>
              </c:ext>
            </c:extLst>
          </c:dPt>
          <c:dPt>
            <c:idx val="30"/>
            <c:invertIfNegative val="0"/>
            <c:bubble3D val="0"/>
            <c:spPr>
              <a:solidFill>
                <a:schemeClr val="accent1">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15-5FAA-444E-BAF4-E4A498B0623F}"/>
              </c:ext>
            </c:extLst>
          </c:dPt>
          <c:dPt>
            <c:idx val="31"/>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C-5FAA-444E-BAF4-E4A498B0623F}"/>
              </c:ext>
            </c:extLst>
          </c:dPt>
          <c:dPt>
            <c:idx val="32"/>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D-5FAA-444E-BAF4-E4A498B0623F}"/>
              </c:ext>
            </c:extLst>
          </c:dPt>
          <c:dPt>
            <c:idx val="33"/>
            <c:invertIfNegative val="0"/>
            <c:bubble3D val="0"/>
            <c:spPr>
              <a:solidFill>
                <a:schemeClr val="accent2">
                  <a:lumMod val="20000"/>
                  <a:lumOff val="80000"/>
                </a:schemeClr>
              </a:solidFill>
              <a:ln w="6350">
                <a:solidFill>
                  <a:schemeClr val="bg1">
                    <a:lumMod val="75000"/>
                  </a:schemeClr>
                </a:solidFill>
              </a:ln>
              <a:effectLst/>
            </c:spPr>
            <c:extLst>
              <c:ext xmlns:c16="http://schemas.microsoft.com/office/drawing/2014/chart" uri="{C3380CC4-5D6E-409C-BE32-E72D297353CC}">
                <c16:uniqueId val="{000000AF-5FAA-444E-BAF4-E4A498B0623F}"/>
              </c:ext>
            </c:extLst>
          </c:dPt>
          <c:dPt>
            <c:idx val="34"/>
            <c:invertIfNegative val="0"/>
            <c:bubble3D val="0"/>
            <c:spPr>
              <a:solidFill>
                <a:schemeClr val="accent1">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9-5FAA-444E-BAF4-E4A498B0623F}"/>
              </c:ext>
            </c:extLst>
          </c:dPt>
          <c:dPt>
            <c:idx val="35"/>
            <c:invertIfNegative val="0"/>
            <c:bubble3D val="0"/>
            <c:spPr>
              <a:solidFill>
                <a:schemeClr val="accent5">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B0-5FAA-444E-BAF4-E4A498B0623F}"/>
              </c:ext>
            </c:extLst>
          </c:dPt>
          <c:dPt>
            <c:idx val="36"/>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17-5FAA-444E-BAF4-E4A498B0623F}"/>
              </c:ext>
            </c:extLst>
          </c:dPt>
          <c:dPt>
            <c:idx val="37"/>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E-5FAA-444E-BAF4-E4A498B0623F}"/>
              </c:ext>
            </c:extLst>
          </c:dPt>
          <c:dPt>
            <c:idx val="38"/>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9F-5FAA-444E-BAF4-E4A498B0623F}"/>
              </c:ext>
            </c:extLst>
          </c:dPt>
          <c:dPt>
            <c:idx val="39"/>
            <c:invertIfNegative val="0"/>
            <c:bubble3D val="0"/>
            <c:spPr>
              <a:solidFill>
                <a:schemeClr val="accent1">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A-5FAA-444E-BAF4-E4A498B0623F}"/>
              </c:ext>
            </c:extLst>
          </c:dPt>
          <c:dPt>
            <c:idx val="40"/>
            <c:invertIfNegative val="0"/>
            <c:bubble3D val="0"/>
            <c:spPr>
              <a:solidFill>
                <a:schemeClr val="accent1">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B-5FAA-444E-BAF4-E4A498B0623F}"/>
              </c:ext>
            </c:extLst>
          </c:dPt>
          <c:dPt>
            <c:idx val="41"/>
            <c:invertIfNegative val="0"/>
            <c:bubble3D val="0"/>
            <c:spPr>
              <a:solidFill>
                <a:schemeClr val="accent1">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C-5FAA-444E-BAF4-E4A498B0623F}"/>
              </c:ext>
            </c:extLst>
          </c:dPt>
          <c:dPt>
            <c:idx val="42"/>
            <c:invertIfNegative val="0"/>
            <c:bubble3D val="0"/>
            <c:spPr>
              <a:solidFill>
                <a:schemeClr val="accent1">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D-5FAA-444E-BAF4-E4A498B0623F}"/>
              </c:ext>
            </c:extLst>
          </c:dPt>
          <c:dPt>
            <c:idx val="43"/>
            <c:invertIfNegative val="0"/>
            <c:bubble3D val="0"/>
            <c:spPr>
              <a:solidFill>
                <a:schemeClr val="accent1">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E-5FAA-444E-BAF4-E4A498B0623F}"/>
              </c:ext>
            </c:extLst>
          </c:dPt>
          <c:dPt>
            <c:idx val="44"/>
            <c:invertIfNegative val="0"/>
            <c:bubble3D val="0"/>
            <c:spPr>
              <a:solidFill>
                <a:schemeClr val="accent1">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19-5FAA-444E-BAF4-E4A498B0623F}"/>
              </c:ext>
            </c:extLst>
          </c:dPt>
          <c:dPt>
            <c:idx val="45"/>
            <c:invertIfNegative val="0"/>
            <c:bubble3D val="0"/>
            <c:spPr>
              <a:solidFill>
                <a:schemeClr val="accent5">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B1-5FAA-444E-BAF4-E4A498B0623F}"/>
              </c:ext>
            </c:extLst>
          </c:dPt>
          <c:dPt>
            <c:idx val="46"/>
            <c:invertIfNegative val="0"/>
            <c:bubble3D val="0"/>
            <c:spPr>
              <a:solidFill>
                <a:schemeClr val="accent4">
                  <a:lumMod val="40000"/>
                  <a:lumOff val="60000"/>
                </a:schemeClr>
              </a:solidFill>
              <a:ln w="6350">
                <a:solidFill>
                  <a:schemeClr val="bg1">
                    <a:lumMod val="75000"/>
                  </a:schemeClr>
                </a:solidFill>
              </a:ln>
              <a:effectLst/>
            </c:spPr>
            <c:extLst>
              <c:ext xmlns:c16="http://schemas.microsoft.com/office/drawing/2014/chart" uri="{C3380CC4-5D6E-409C-BE32-E72D297353CC}">
                <c16:uniqueId val="{000000A0-5FAA-444E-BAF4-E4A498B0623F}"/>
              </c:ext>
            </c:extLst>
          </c:dPt>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'【本】全国からみた（外国人）_P8'!$N$7:$N$53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'【本】全国からみた（外国人）_P8'!$U$7:$U$53</c:f>
              <c:numCache>
                <c:formatCode>0%</c:formatCode>
                <c:ptCount val="47"/>
                <c:pt idx="0">
                  <c:v>0.24365405517691671</c:v>
                </c:pt>
                <c:pt idx="1">
                  <c:v>0.32345396165168783</c:v>
                </c:pt>
                <c:pt idx="2">
                  <c:v>0.60206034987656665</c:v>
                </c:pt>
                <c:pt idx="3">
                  <c:v>0.41946115724971572</c:v>
                </c:pt>
                <c:pt idx="4">
                  <c:v>0.44543509812467902</c:v>
                </c:pt>
                <c:pt idx="5">
                  <c:v>0.45313232847451962</c:v>
                </c:pt>
                <c:pt idx="6">
                  <c:v>0.29663955262320479</c:v>
                </c:pt>
                <c:pt idx="7">
                  <c:v>0.29474713444505252</c:v>
                </c:pt>
                <c:pt idx="8">
                  <c:v>0.18565819760243527</c:v>
                </c:pt>
                <c:pt idx="9">
                  <c:v>0.46063451023882707</c:v>
                </c:pt>
                <c:pt idx="10">
                  <c:v>0.29193043356949172</c:v>
                </c:pt>
                <c:pt idx="11">
                  <c:v>0.37573066098049057</c:v>
                </c:pt>
                <c:pt idx="12">
                  <c:v>0.24644223298254411</c:v>
                </c:pt>
                <c:pt idx="13">
                  <c:v>0.3030558159347948</c:v>
                </c:pt>
                <c:pt idx="14">
                  <c:v>0.27710843913493977</c:v>
                </c:pt>
                <c:pt idx="15">
                  <c:v>0.3410689488686125</c:v>
                </c:pt>
                <c:pt idx="16">
                  <c:v>0.25044869004553916</c:v>
                </c:pt>
                <c:pt idx="17">
                  <c:v>0.2846247766019524</c:v>
                </c:pt>
                <c:pt idx="18">
                  <c:v>0.41698135883811099</c:v>
                </c:pt>
                <c:pt idx="19">
                  <c:v>0.32026205026167509</c:v>
                </c:pt>
                <c:pt idx="20">
                  <c:v>0.35151394665630054</c:v>
                </c:pt>
                <c:pt idx="21">
                  <c:v>0.64610925826577481</c:v>
                </c:pt>
                <c:pt idx="22">
                  <c:v>0.49285116554302572</c:v>
                </c:pt>
                <c:pt idx="23">
                  <c:v>0.35197683081915071</c:v>
                </c:pt>
                <c:pt idx="24">
                  <c:v>0.31518532026020107</c:v>
                </c:pt>
                <c:pt idx="25">
                  <c:v>0.24701889149694017</c:v>
                </c:pt>
                <c:pt idx="26">
                  <c:v>0.32163517291100663</c:v>
                </c:pt>
                <c:pt idx="27">
                  <c:v>0.26941242063632725</c:v>
                </c:pt>
                <c:pt idx="28">
                  <c:v>0.54852614133353006</c:v>
                </c:pt>
                <c:pt idx="29">
                  <c:v>0.28264874804291756</c:v>
                </c:pt>
                <c:pt idx="30">
                  <c:v>0.34345592180559964</c:v>
                </c:pt>
                <c:pt idx="31">
                  <c:v>0.19536322023771252</c:v>
                </c:pt>
                <c:pt idx="32">
                  <c:v>0.34585524647842042</c:v>
                </c:pt>
                <c:pt idx="33">
                  <c:v>0.20274910993474424</c:v>
                </c:pt>
                <c:pt idx="34">
                  <c:v>0.49189803379233149</c:v>
                </c:pt>
                <c:pt idx="35">
                  <c:v>0.35206726316018655</c:v>
                </c:pt>
                <c:pt idx="36">
                  <c:v>0.26751517415237014</c:v>
                </c:pt>
                <c:pt idx="37">
                  <c:v>0.27954784475896211</c:v>
                </c:pt>
                <c:pt idx="38">
                  <c:v>0.27535125769077579</c:v>
                </c:pt>
                <c:pt idx="39">
                  <c:v>0.49226360279449544</c:v>
                </c:pt>
                <c:pt idx="40">
                  <c:v>0.52470656556950324</c:v>
                </c:pt>
                <c:pt idx="41">
                  <c:v>0.3763529725943644</c:v>
                </c:pt>
                <c:pt idx="42">
                  <c:v>0.36726112183545673</c:v>
                </c:pt>
                <c:pt idx="43">
                  <c:v>0.59185862124647215</c:v>
                </c:pt>
                <c:pt idx="44">
                  <c:v>0.43832038436919724</c:v>
                </c:pt>
                <c:pt idx="45">
                  <c:v>0.297133570787668</c:v>
                </c:pt>
                <c:pt idx="46">
                  <c:v>0.28506156169636798</c:v>
                </c:pt>
              </c:numCache>
            </c:numRef>
          </c:val>
          <c:extLst>
            <c:ext xmlns:c16="http://schemas.microsoft.com/office/drawing/2014/chart" uri="{C3380CC4-5D6E-409C-BE32-E72D297353CC}">
              <c16:uniqueId val="{0000001A-5FAA-444E-BAF4-E4A498B0623F}"/>
            </c:ext>
          </c:extLst>
        </c:ser>
        <c:ser>
          <c:idx val="1"/>
          <c:order val="1"/>
          <c:tx>
            <c:strRef>
              <c:f>'【本】全国からみた（外国人）_P8'!$V$6</c:f>
              <c:strCache>
                <c:ptCount val="1"/>
                <c:pt idx="0">
                  <c:v>No.2</c:v>
                </c:pt>
              </c:strCache>
            </c:strRef>
          </c:tx>
          <c:spPr>
            <a:solidFill>
              <a:sysClr val="window" lastClr="FFFFFF"/>
            </a:solidFill>
            <a:ln>
              <a:solidFill>
                <a:schemeClr val="bg1">
                  <a:lumMod val="75000"/>
                </a:schemeClr>
              </a:solidFill>
            </a:ln>
            <a:effectLst/>
          </c:spPr>
          <c:invertIfNegative val="0"/>
          <c:dPt>
            <c:idx val="0"/>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2-5FAA-444E-BAF4-E4A498B0623F}"/>
              </c:ext>
            </c:extLst>
          </c:dPt>
          <c:dPt>
            <c:idx val="1"/>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8A-5FAA-444E-BAF4-E4A498B0623F}"/>
              </c:ext>
            </c:extLst>
          </c:dPt>
          <c:dPt>
            <c:idx val="2"/>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8B-5FAA-444E-BAF4-E4A498B0623F}"/>
              </c:ext>
            </c:extLst>
          </c:dPt>
          <c:dPt>
            <c:idx val="3"/>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8C-5FAA-444E-BAF4-E4A498B0623F}"/>
              </c:ext>
            </c:extLst>
          </c:dPt>
          <c:dPt>
            <c:idx val="4"/>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8D-5FAA-444E-BAF4-E4A498B0623F}"/>
              </c:ext>
            </c:extLst>
          </c:dPt>
          <c:dPt>
            <c:idx val="5"/>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8E-5FAA-444E-BAF4-E4A498B0623F}"/>
              </c:ext>
            </c:extLst>
          </c:dPt>
          <c:dPt>
            <c:idx val="6"/>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0C4-5FAA-444E-BAF4-E4A498B0623F}"/>
              </c:ext>
            </c:extLst>
          </c:dPt>
          <c:dPt>
            <c:idx val="7"/>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3-5FAA-444E-BAF4-E4A498B0623F}"/>
              </c:ext>
            </c:extLst>
          </c:dPt>
          <c:dPt>
            <c:idx val="8"/>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91-5FAA-444E-BAF4-E4A498B0623F}"/>
              </c:ext>
            </c:extLst>
          </c:dPt>
          <c:dPt>
            <c:idx val="9"/>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92-5FAA-444E-BAF4-E4A498B0623F}"/>
              </c:ext>
            </c:extLst>
          </c:dPt>
          <c:dPt>
            <c:idx val="10"/>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C5-5FAA-444E-BAF4-E4A498B0623F}"/>
              </c:ext>
            </c:extLst>
          </c:dPt>
          <c:dPt>
            <c:idx val="11"/>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4-5FAA-444E-BAF4-E4A498B0623F}"/>
              </c:ext>
            </c:extLst>
          </c:dPt>
          <c:dPt>
            <c:idx val="12"/>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0D3-5FAA-444E-BAF4-E4A498B0623F}"/>
              </c:ext>
            </c:extLst>
          </c:dPt>
          <c:dPt>
            <c:idx val="13"/>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0D4-5FAA-444E-BAF4-E4A498B0623F}"/>
              </c:ext>
            </c:extLst>
          </c:dPt>
          <c:dPt>
            <c:idx val="14"/>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CD-5FAA-444E-BAF4-E4A498B0623F}"/>
              </c:ext>
            </c:extLst>
          </c:dPt>
          <c:dPt>
            <c:idx val="15"/>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D6-5FAA-444E-BAF4-E4A498B0623F}"/>
              </c:ext>
            </c:extLst>
          </c:dPt>
          <c:dPt>
            <c:idx val="16"/>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0D7-5FAA-444E-BAF4-E4A498B0623F}"/>
              </c:ext>
            </c:extLst>
          </c:dPt>
          <c:dPt>
            <c:idx val="17"/>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D8-5FAA-444E-BAF4-E4A498B0623F}"/>
              </c:ext>
            </c:extLst>
          </c:dPt>
          <c:dPt>
            <c:idx val="18"/>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5-5FAA-444E-BAF4-E4A498B0623F}"/>
              </c:ext>
            </c:extLst>
          </c:dPt>
          <c:dPt>
            <c:idx val="19"/>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CE-5FAA-444E-BAF4-E4A498B0623F}"/>
              </c:ext>
            </c:extLst>
          </c:dPt>
          <c:dPt>
            <c:idx val="20"/>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6-5FAA-444E-BAF4-E4A498B0623F}"/>
              </c:ext>
            </c:extLst>
          </c:dPt>
          <c:dPt>
            <c:idx val="21"/>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7-5FAA-444E-BAF4-E4A498B0623F}"/>
              </c:ext>
            </c:extLst>
          </c:dPt>
          <c:dPt>
            <c:idx val="22"/>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8-5FAA-444E-BAF4-E4A498B0623F}"/>
              </c:ext>
            </c:extLst>
          </c:dPt>
          <c:dPt>
            <c:idx val="23"/>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9-5FAA-444E-BAF4-E4A498B0623F}"/>
              </c:ext>
            </c:extLst>
          </c:dPt>
          <c:dPt>
            <c:idx val="24"/>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CF-5FAA-444E-BAF4-E4A498B0623F}"/>
              </c:ext>
            </c:extLst>
          </c:dPt>
          <c:dPt>
            <c:idx val="25"/>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0D5-5FAA-444E-BAF4-E4A498B0623F}"/>
              </c:ext>
            </c:extLst>
          </c:dPt>
          <c:dPt>
            <c:idx val="26"/>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C6-5FAA-444E-BAF4-E4A498B0623F}"/>
              </c:ext>
            </c:extLst>
          </c:dPt>
          <c:dPt>
            <c:idx val="27"/>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A-5FAA-444E-BAF4-E4A498B0623F}"/>
              </c:ext>
            </c:extLst>
          </c:dPt>
          <c:dPt>
            <c:idx val="28"/>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0C7-5FAA-444E-BAF4-E4A498B0623F}"/>
              </c:ext>
            </c:extLst>
          </c:dPt>
          <c:dPt>
            <c:idx val="29"/>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D9-5FAA-444E-BAF4-E4A498B0623F}"/>
              </c:ext>
            </c:extLst>
          </c:dPt>
          <c:dPt>
            <c:idx val="30"/>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DA-5FAA-444E-BAF4-E4A498B0623F}"/>
              </c:ext>
            </c:extLst>
          </c:dPt>
          <c:dPt>
            <c:idx val="31"/>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C8-5FAA-444E-BAF4-E4A498B0623F}"/>
              </c:ext>
            </c:extLst>
          </c:dPt>
          <c:dPt>
            <c:idx val="32"/>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D0-5FAA-444E-BAF4-E4A498B0623F}"/>
              </c:ext>
            </c:extLst>
          </c:dPt>
          <c:dPt>
            <c:idx val="33"/>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0D1-5FAA-444E-BAF4-E4A498B0623F}"/>
              </c:ext>
            </c:extLst>
          </c:dPt>
          <c:dPt>
            <c:idx val="34"/>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C-5FAA-444E-BAF4-E4A498B0623F}"/>
              </c:ext>
            </c:extLst>
          </c:dPt>
          <c:dPt>
            <c:idx val="35"/>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D-5FAA-444E-BAF4-E4A498B0623F}"/>
              </c:ext>
            </c:extLst>
          </c:dPt>
          <c:dPt>
            <c:idx val="36"/>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D2-5FAA-444E-BAF4-E4A498B0623F}"/>
              </c:ext>
            </c:extLst>
          </c:dPt>
          <c:dPt>
            <c:idx val="37"/>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C9-5FAA-444E-BAF4-E4A498B0623F}"/>
              </c:ext>
            </c:extLst>
          </c:dPt>
          <c:dPt>
            <c:idx val="38"/>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DB-5FAA-444E-BAF4-E4A498B0623F}"/>
              </c:ext>
            </c:extLst>
          </c:dPt>
          <c:dPt>
            <c:idx val="39"/>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E-5FAA-444E-BAF4-E4A498B0623F}"/>
              </c:ext>
            </c:extLst>
          </c:dPt>
          <c:dPt>
            <c:idx val="40"/>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BF-5FAA-444E-BAF4-E4A498B0623F}"/>
              </c:ext>
            </c:extLst>
          </c:dPt>
          <c:dPt>
            <c:idx val="41"/>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C0-5FAA-444E-BAF4-E4A498B0623F}"/>
              </c:ext>
            </c:extLst>
          </c:dPt>
          <c:dPt>
            <c:idx val="42"/>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C1-5FAA-444E-BAF4-E4A498B0623F}"/>
              </c:ext>
            </c:extLst>
          </c:dPt>
          <c:dPt>
            <c:idx val="43"/>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C2-5FAA-444E-BAF4-E4A498B0623F}"/>
              </c:ext>
            </c:extLst>
          </c:dPt>
          <c:dPt>
            <c:idx val="44"/>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C3-5FAA-444E-BAF4-E4A498B0623F}"/>
              </c:ext>
            </c:extLst>
          </c:dPt>
          <c:dPt>
            <c:idx val="45"/>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CA-5FAA-444E-BAF4-E4A498B0623F}"/>
              </c:ext>
            </c:extLst>
          </c:dPt>
          <c:dPt>
            <c:idx val="46"/>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CB-5FAA-444E-BAF4-E4A498B0623F}"/>
              </c:ext>
            </c:extLst>
          </c:dPt>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'【本】全国からみた（外国人）_P8'!$N$7:$N$53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'【本】全国からみた（外国人）_P8'!$V$7:$V$53</c:f>
              <c:numCache>
                <c:formatCode>0%</c:formatCode>
                <c:ptCount val="47"/>
                <c:pt idx="0">
                  <c:v>0.19542756618053983</c:v>
                </c:pt>
                <c:pt idx="1">
                  <c:v>0.24375506866205779</c:v>
                </c:pt>
                <c:pt idx="2">
                  <c:v>0.1204853669818315</c:v>
                </c:pt>
                <c:pt idx="3">
                  <c:v>0.14328088185815274</c:v>
                </c:pt>
                <c:pt idx="4">
                  <c:v>0.10520685256091299</c:v>
                </c:pt>
                <c:pt idx="5">
                  <c:v>0.11123262510314014</c:v>
                </c:pt>
                <c:pt idx="6">
                  <c:v>0.12868766055769368</c:v>
                </c:pt>
                <c:pt idx="7">
                  <c:v>0.14659174739853409</c:v>
                </c:pt>
                <c:pt idx="8">
                  <c:v>0.13445445330216951</c:v>
                </c:pt>
                <c:pt idx="9">
                  <c:v>0.11776905125981227</c:v>
                </c:pt>
                <c:pt idx="10">
                  <c:v>0.14541208794678262</c:v>
                </c:pt>
                <c:pt idx="11">
                  <c:v>0.13877905312222524</c:v>
                </c:pt>
                <c:pt idx="12">
                  <c:v>0.11618061690144753</c:v>
                </c:pt>
                <c:pt idx="13">
                  <c:v>0.14410590465945983</c:v>
                </c:pt>
                <c:pt idx="14">
                  <c:v>0.22074385014499737</c:v>
                </c:pt>
                <c:pt idx="15">
                  <c:v>0.12577576036826643</c:v>
                </c:pt>
                <c:pt idx="16">
                  <c:v>0.13004770876231522</c:v>
                </c:pt>
                <c:pt idx="17">
                  <c:v>0.19966443483020133</c:v>
                </c:pt>
                <c:pt idx="18">
                  <c:v>0.14705719293283354</c:v>
                </c:pt>
                <c:pt idx="19">
                  <c:v>0.12979832183191306</c:v>
                </c:pt>
                <c:pt idx="20">
                  <c:v>0.15194104501943123</c:v>
                </c:pt>
                <c:pt idx="21">
                  <c:v>7.3024372337410423E-2</c:v>
                </c:pt>
                <c:pt idx="22">
                  <c:v>9.7174564573417735E-2</c:v>
                </c:pt>
                <c:pt idx="23">
                  <c:v>0.12567645539045011</c:v>
                </c:pt>
                <c:pt idx="24">
                  <c:v>0.24663632791294951</c:v>
                </c:pt>
                <c:pt idx="25">
                  <c:v>0.16233820404993762</c:v>
                </c:pt>
                <c:pt idx="26">
                  <c:v>0.19810812057583349</c:v>
                </c:pt>
                <c:pt idx="27">
                  <c:v>0.2510147694726716</c:v>
                </c:pt>
                <c:pt idx="28">
                  <c:v>9.5663751473820474E-2</c:v>
                </c:pt>
                <c:pt idx="29">
                  <c:v>0.19422455098085636</c:v>
                </c:pt>
                <c:pt idx="30">
                  <c:v>0.25141827934391642</c:v>
                </c:pt>
                <c:pt idx="31">
                  <c:v>0.15965997418809894</c:v>
                </c:pt>
                <c:pt idx="32">
                  <c:v>0.13558564117717864</c:v>
                </c:pt>
                <c:pt idx="33">
                  <c:v>0.12906180037458989</c:v>
                </c:pt>
                <c:pt idx="34">
                  <c:v>0.12312932731144598</c:v>
                </c:pt>
                <c:pt idx="35">
                  <c:v>0.14084994205783716</c:v>
                </c:pt>
                <c:pt idx="36">
                  <c:v>0.1938045179038301</c:v>
                </c:pt>
                <c:pt idx="37">
                  <c:v>0.20256606443416009</c:v>
                </c:pt>
                <c:pt idx="38">
                  <c:v>0.24511301690659743</c:v>
                </c:pt>
                <c:pt idx="39">
                  <c:v>0.14325715976309181</c:v>
                </c:pt>
                <c:pt idx="40">
                  <c:v>0.21258646526166422</c:v>
                </c:pt>
                <c:pt idx="41">
                  <c:v>0.15924148321047271</c:v>
                </c:pt>
                <c:pt idx="42">
                  <c:v>0.24366149148808838</c:v>
                </c:pt>
                <c:pt idx="43">
                  <c:v>0.11786834395799373</c:v>
                </c:pt>
                <c:pt idx="44">
                  <c:v>0.21440320467758248</c:v>
                </c:pt>
                <c:pt idx="45">
                  <c:v>0.24901430849309869</c:v>
                </c:pt>
                <c:pt idx="46">
                  <c:v>0.25326931466876618</c:v>
                </c:pt>
              </c:numCache>
            </c:numRef>
          </c:val>
          <c:extLst>
            <c:ext xmlns:c16="http://schemas.microsoft.com/office/drawing/2014/chart" uri="{C3380CC4-5D6E-409C-BE32-E72D297353CC}">
              <c16:uniqueId val="{00000026-5FAA-444E-BAF4-E4A498B0623F}"/>
            </c:ext>
          </c:extLst>
        </c:ser>
        <c:ser>
          <c:idx val="2"/>
          <c:order val="2"/>
          <c:tx>
            <c:strRef>
              <c:f>'【本】全国からみた（外国人）_P8'!$W$6</c:f>
              <c:strCache>
                <c:ptCount val="1"/>
                <c:pt idx="0">
                  <c:v>No.3</c:v>
                </c:pt>
              </c:strCache>
            </c:strRef>
          </c:tx>
          <c:spPr>
            <a:solidFill>
              <a:sysClr val="window" lastClr="FFFFFF"/>
            </a:solidFill>
            <a:ln>
              <a:solidFill>
                <a:schemeClr val="bg1">
                  <a:lumMod val="75000"/>
                </a:schemeClr>
              </a:solidFill>
            </a:ln>
            <a:effectLst/>
          </c:spPr>
          <c:invertIfNegative val="0"/>
          <c:dPt>
            <c:idx val="0"/>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DC-5FAA-444E-BAF4-E4A498B0623F}"/>
              </c:ext>
            </c:extLst>
          </c:dPt>
          <c:dPt>
            <c:idx val="1"/>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DD-5FAA-444E-BAF4-E4A498B0623F}"/>
              </c:ext>
            </c:extLst>
          </c:dPt>
          <c:dPt>
            <c:idx val="2"/>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4-5FAA-444E-BAF4-E4A498B0623F}"/>
              </c:ext>
            </c:extLst>
          </c:dPt>
          <c:dPt>
            <c:idx val="3"/>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0F0-5FAA-444E-BAF4-E4A498B0623F}"/>
              </c:ext>
            </c:extLst>
          </c:dPt>
          <c:dPt>
            <c:idx val="4"/>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E6-5FAA-444E-BAF4-E4A498B0623F}"/>
              </c:ext>
            </c:extLst>
          </c:dPt>
          <c:dPt>
            <c:idx val="5"/>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DE-5FAA-444E-BAF4-E4A498B0623F}"/>
              </c:ext>
            </c:extLst>
          </c:dPt>
          <c:dPt>
            <c:idx val="6"/>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8F-5FAA-444E-BAF4-E4A498B0623F}"/>
              </c:ext>
            </c:extLst>
          </c:dPt>
          <c:dPt>
            <c:idx val="7"/>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DF-5FAA-444E-BAF4-E4A498B0623F}"/>
              </c:ext>
            </c:extLst>
          </c:dPt>
          <c:dPt>
            <c:idx val="8"/>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0CC-5FAA-444E-BAF4-E4A498B0623F}"/>
              </c:ext>
            </c:extLst>
          </c:dPt>
          <c:dPt>
            <c:idx val="9"/>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7-5FAA-444E-BAF4-E4A498B0623F}"/>
              </c:ext>
            </c:extLst>
          </c:dPt>
          <c:dPt>
            <c:idx val="10"/>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0F3-5FAA-444E-BAF4-E4A498B0623F}"/>
              </c:ext>
            </c:extLst>
          </c:dPt>
          <c:dPt>
            <c:idx val="11"/>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0F4-5FAA-444E-BAF4-E4A498B0623F}"/>
              </c:ext>
            </c:extLst>
          </c:dPt>
          <c:dPt>
            <c:idx val="12"/>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04-5FAA-444E-BAF4-E4A498B0623F}"/>
              </c:ext>
            </c:extLst>
          </c:dPt>
          <c:dPt>
            <c:idx val="13"/>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05-5FAA-444E-BAF4-E4A498B0623F}"/>
              </c:ext>
            </c:extLst>
          </c:dPt>
          <c:dPt>
            <c:idx val="14"/>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8-5FAA-444E-BAF4-E4A498B0623F}"/>
              </c:ext>
            </c:extLst>
          </c:dPt>
          <c:dPt>
            <c:idx val="15"/>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106-5FAA-444E-BAF4-E4A498B0623F}"/>
              </c:ext>
            </c:extLst>
          </c:dPt>
          <c:dPt>
            <c:idx val="16"/>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07-5FAA-444E-BAF4-E4A498B0623F}"/>
              </c:ext>
            </c:extLst>
          </c:dPt>
          <c:dPt>
            <c:idx val="17"/>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1-5FAA-444E-BAF4-E4A498B0623F}"/>
              </c:ext>
            </c:extLst>
          </c:dPt>
          <c:dPt>
            <c:idx val="18"/>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08-5FAA-444E-BAF4-E4A498B0623F}"/>
              </c:ext>
            </c:extLst>
          </c:dPt>
          <c:dPt>
            <c:idx val="19"/>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9-5FAA-444E-BAF4-E4A498B0623F}"/>
              </c:ext>
            </c:extLst>
          </c:dPt>
          <c:dPt>
            <c:idx val="20"/>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A-5FAA-444E-BAF4-E4A498B0623F}"/>
              </c:ext>
            </c:extLst>
          </c:dPt>
          <c:dPt>
            <c:idx val="21"/>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E0-5FAA-444E-BAF4-E4A498B0623F}"/>
              </c:ext>
            </c:extLst>
          </c:dPt>
          <c:dPt>
            <c:idx val="22"/>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B-5FAA-444E-BAF4-E4A498B0623F}"/>
              </c:ext>
            </c:extLst>
          </c:dPt>
          <c:dPt>
            <c:idx val="23"/>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0F2-5FAA-444E-BAF4-E4A498B0623F}"/>
              </c:ext>
            </c:extLst>
          </c:dPt>
          <c:dPt>
            <c:idx val="24"/>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E1-5FAA-444E-BAF4-E4A498B0623F}"/>
              </c:ext>
            </c:extLst>
          </c:dPt>
          <c:dPt>
            <c:idx val="25"/>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03-5FAA-444E-BAF4-E4A498B0623F}"/>
              </c:ext>
            </c:extLst>
          </c:dPt>
          <c:dPt>
            <c:idx val="26"/>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102-5FAA-444E-BAF4-E4A498B0623F}"/>
              </c:ext>
            </c:extLst>
          </c:dPt>
          <c:dPt>
            <c:idx val="27"/>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E2-5FAA-444E-BAF4-E4A498B0623F}"/>
              </c:ext>
            </c:extLst>
          </c:dPt>
          <c:dPt>
            <c:idx val="28"/>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01-5FAA-444E-BAF4-E4A498B0623F}"/>
              </c:ext>
            </c:extLst>
          </c:dPt>
          <c:dPt>
            <c:idx val="29"/>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100-5FAA-444E-BAF4-E4A498B0623F}"/>
              </c:ext>
            </c:extLst>
          </c:dPt>
          <c:dPt>
            <c:idx val="30"/>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FF-5FAA-444E-BAF4-E4A498B0623F}"/>
              </c:ext>
            </c:extLst>
          </c:dPt>
          <c:dPt>
            <c:idx val="31"/>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109-5FAA-444E-BAF4-E4A498B0623F}"/>
              </c:ext>
            </c:extLst>
          </c:dPt>
          <c:dPt>
            <c:idx val="32"/>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C-5FAA-444E-BAF4-E4A498B0623F}"/>
              </c:ext>
            </c:extLst>
          </c:dPt>
          <c:dPt>
            <c:idx val="33"/>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E-5FAA-444E-BAF4-E4A498B0623F}"/>
              </c:ext>
            </c:extLst>
          </c:dPt>
          <c:dPt>
            <c:idx val="34"/>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6-5FAA-444E-BAF4-E4A498B0623F}"/>
              </c:ext>
            </c:extLst>
          </c:dPt>
          <c:dPt>
            <c:idx val="35"/>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5-5FAA-444E-BAF4-E4A498B0623F}"/>
              </c:ext>
            </c:extLst>
          </c:dPt>
          <c:dPt>
            <c:idx val="36"/>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E3-5FAA-444E-BAF4-E4A498B0623F}"/>
              </c:ext>
            </c:extLst>
          </c:dPt>
          <c:dPt>
            <c:idx val="37"/>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7-5FAA-444E-BAF4-E4A498B0623F}"/>
              </c:ext>
            </c:extLst>
          </c:dPt>
          <c:dPt>
            <c:idx val="38"/>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8-5FAA-444E-BAF4-E4A498B0623F}"/>
              </c:ext>
            </c:extLst>
          </c:dPt>
          <c:dPt>
            <c:idx val="39"/>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9-5FAA-444E-BAF4-E4A498B0623F}"/>
              </c:ext>
            </c:extLst>
          </c:dPt>
          <c:dPt>
            <c:idx val="40"/>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A-5FAA-444E-BAF4-E4A498B0623F}"/>
              </c:ext>
            </c:extLst>
          </c:dPt>
          <c:dPt>
            <c:idx val="41"/>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B-5FAA-444E-BAF4-E4A498B0623F}"/>
              </c:ext>
            </c:extLst>
          </c:dPt>
          <c:dPt>
            <c:idx val="42"/>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F-5FAA-444E-BAF4-E4A498B0623F}"/>
              </c:ext>
            </c:extLst>
          </c:dPt>
          <c:dPt>
            <c:idx val="43"/>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E-5FAA-444E-BAF4-E4A498B0623F}"/>
              </c:ext>
            </c:extLst>
          </c:dPt>
          <c:dPt>
            <c:idx val="44"/>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0ED-5FAA-444E-BAF4-E4A498B0623F}"/>
              </c:ext>
            </c:extLst>
          </c:dPt>
          <c:dPt>
            <c:idx val="45"/>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0FD-5FAA-444E-BAF4-E4A498B0623F}"/>
              </c:ext>
            </c:extLst>
          </c:dPt>
          <c:dPt>
            <c:idx val="46"/>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FC-5FAA-444E-BAF4-E4A498B0623F}"/>
              </c:ext>
            </c:extLst>
          </c:dPt>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'【本】全国からみた（外国人）_P8'!$N$7:$N$53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'【本】全国からみた（外国人）_P8'!$W$7:$W$53</c:f>
              <c:numCache>
                <c:formatCode>0%</c:formatCode>
                <c:ptCount val="47"/>
                <c:pt idx="0">
                  <c:v>0.17871007265921998</c:v>
                </c:pt>
                <c:pt idx="1">
                  <c:v>0.12813935157583042</c:v>
                </c:pt>
                <c:pt idx="2">
                  <c:v>6.2869014624483896E-2</c:v>
                </c:pt>
                <c:pt idx="3">
                  <c:v>6.4046585130422121E-2</c:v>
                </c:pt>
                <c:pt idx="4">
                  <c:v>8.5324541476604857E-2</c:v>
                </c:pt>
                <c:pt idx="5">
                  <c:v>7.6706769868036234E-2</c:v>
                </c:pt>
                <c:pt idx="6">
                  <c:v>0.1252918339937743</c:v>
                </c:pt>
                <c:pt idx="7">
                  <c:v>6.5966288999340345E-2</c:v>
                </c:pt>
                <c:pt idx="8">
                  <c:v>0.11410780703095624</c:v>
                </c:pt>
                <c:pt idx="9">
                  <c:v>9.7613335722760666E-2</c:v>
                </c:pt>
                <c:pt idx="10">
                  <c:v>8.9115609949634314E-2</c:v>
                </c:pt>
                <c:pt idx="11">
                  <c:v>8.3199970044420424E-2</c:v>
                </c:pt>
                <c:pt idx="12">
                  <c:v>9.8833160255345331E-2</c:v>
                </c:pt>
                <c:pt idx="13">
                  <c:v>9.2512035896648359E-2</c:v>
                </c:pt>
                <c:pt idx="14">
                  <c:v>0.11004016594257028</c:v>
                </c:pt>
                <c:pt idx="15">
                  <c:v>0.11708730350368225</c:v>
                </c:pt>
                <c:pt idx="16">
                  <c:v>0.10448449025725688</c:v>
                </c:pt>
                <c:pt idx="17">
                  <c:v>0.15802319006882243</c:v>
                </c:pt>
                <c:pt idx="18">
                  <c:v>9.4585329747317995E-2</c:v>
                </c:pt>
                <c:pt idx="19">
                  <c:v>8.3493036291194811E-2</c:v>
                </c:pt>
                <c:pt idx="20">
                  <c:v>9.5628325727792632E-2</c:v>
                </c:pt>
                <c:pt idx="21">
                  <c:v>4.5962738019254656E-2</c:v>
                </c:pt>
                <c:pt idx="22">
                  <c:v>6.3598365773476273E-2</c:v>
                </c:pt>
                <c:pt idx="23">
                  <c:v>9.6644813847367408E-2</c:v>
                </c:pt>
                <c:pt idx="24">
                  <c:v>0.12101736117462612</c:v>
                </c:pt>
                <c:pt idx="25">
                  <c:v>0.11704022585610435</c:v>
                </c:pt>
                <c:pt idx="26">
                  <c:v>0.10633419679266534</c:v>
                </c:pt>
                <c:pt idx="27">
                  <c:v>0.12870697867784114</c:v>
                </c:pt>
                <c:pt idx="28">
                  <c:v>5.5280747962101882E-2</c:v>
                </c:pt>
                <c:pt idx="29">
                  <c:v>0.16479960709280558</c:v>
                </c:pt>
                <c:pt idx="30">
                  <c:v>0.12514183280439165</c:v>
                </c:pt>
                <c:pt idx="31">
                  <c:v>0.12890263271159194</c:v>
                </c:pt>
                <c:pt idx="32">
                  <c:v>0.1273968058369728</c:v>
                </c:pt>
                <c:pt idx="33">
                  <c:v>9.2806772223839373E-2</c:v>
                </c:pt>
                <c:pt idx="34">
                  <c:v>0.10609970589150583</c:v>
                </c:pt>
                <c:pt idx="35">
                  <c:v>0.13762524993108372</c:v>
                </c:pt>
                <c:pt idx="36">
                  <c:v>0.16780432819442548</c:v>
                </c:pt>
                <c:pt idx="37">
                  <c:v>0.15033864871807687</c:v>
                </c:pt>
                <c:pt idx="38">
                  <c:v>0.14813684087501525</c:v>
                </c:pt>
                <c:pt idx="39">
                  <c:v>0.11922680543155723</c:v>
                </c:pt>
                <c:pt idx="40">
                  <c:v>0.16634353905034582</c:v>
                </c:pt>
                <c:pt idx="41">
                  <c:v>0.12017965519225647</c:v>
                </c:pt>
                <c:pt idx="42">
                  <c:v>0.1354033450487957</c:v>
                </c:pt>
                <c:pt idx="43">
                  <c:v>9.3716783274649038E-2</c:v>
                </c:pt>
                <c:pt idx="44">
                  <c:v>0.20772729268671913</c:v>
                </c:pt>
                <c:pt idx="45">
                  <c:v>0.18988690211050738</c:v>
                </c:pt>
                <c:pt idx="46">
                  <c:v>0.2042960766749008</c:v>
                </c:pt>
              </c:numCache>
            </c:numRef>
          </c:val>
          <c:extLst>
            <c:ext xmlns:c16="http://schemas.microsoft.com/office/drawing/2014/chart" uri="{C3380CC4-5D6E-409C-BE32-E72D297353CC}">
              <c16:uniqueId val="{00000027-5FAA-444E-BAF4-E4A498B0623F}"/>
            </c:ext>
          </c:extLst>
        </c:ser>
        <c:ser>
          <c:idx val="3"/>
          <c:order val="3"/>
          <c:tx>
            <c:strRef>
              <c:f>'【本】全国からみた（外国人）_P8'!$X$6</c:f>
              <c:strCache>
                <c:ptCount val="1"/>
                <c:pt idx="0">
                  <c:v>No.4</c:v>
                </c:pt>
              </c:strCache>
            </c:strRef>
          </c:tx>
          <c:spPr>
            <a:solidFill>
              <a:sysClr val="window" lastClr="FFFFFF"/>
            </a:solidFill>
            <a:ln>
              <a:solidFill>
                <a:schemeClr val="bg1">
                  <a:lumMod val="75000"/>
                </a:schemeClr>
              </a:solidFill>
            </a:ln>
            <a:effectLst/>
          </c:spPr>
          <c:invertIfNegative val="0"/>
          <c:dPt>
            <c:idx val="0"/>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0A-5FAA-444E-BAF4-E4A498B0623F}"/>
              </c:ext>
            </c:extLst>
          </c:dPt>
          <c:dPt>
            <c:idx val="1"/>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0B-5FAA-444E-BAF4-E4A498B0623F}"/>
              </c:ext>
            </c:extLst>
          </c:dPt>
          <c:dPt>
            <c:idx val="2"/>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0C-5FAA-444E-BAF4-E4A498B0623F}"/>
              </c:ext>
            </c:extLst>
          </c:dPt>
          <c:dPt>
            <c:idx val="3"/>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0D-5FAA-444E-BAF4-E4A498B0623F}"/>
              </c:ext>
            </c:extLst>
          </c:dPt>
          <c:dPt>
            <c:idx val="4"/>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0E-5FAA-444E-BAF4-E4A498B0623F}"/>
              </c:ext>
            </c:extLst>
          </c:dPt>
          <c:dPt>
            <c:idx val="5"/>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0E5-5FAA-444E-BAF4-E4A498B0623F}"/>
              </c:ext>
            </c:extLst>
          </c:dPt>
          <c:dPt>
            <c:idx val="6"/>
            <c:invertIfNegative val="0"/>
            <c:bubble3D val="0"/>
            <c:spPr>
              <a:solidFill>
                <a:schemeClr val="accent6">
                  <a:lumMod val="20000"/>
                  <a:lumOff val="80000"/>
                </a:schemeClr>
              </a:solidFill>
              <a:ln>
                <a:solidFill>
                  <a:schemeClr val="bg1">
                    <a:lumMod val="75000"/>
                  </a:schemeClr>
                </a:solidFill>
              </a:ln>
              <a:effectLst/>
            </c:spPr>
            <c:extLst>
              <c:ext xmlns:c16="http://schemas.microsoft.com/office/drawing/2014/chart" uri="{C3380CC4-5D6E-409C-BE32-E72D297353CC}">
                <c16:uniqueId val="{0000010F-5FAA-444E-BAF4-E4A498B0623F}"/>
              </c:ext>
            </c:extLst>
          </c:dPt>
          <c:dPt>
            <c:idx val="7"/>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10-5FAA-444E-BAF4-E4A498B0623F}"/>
              </c:ext>
            </c:extLst>
          </c:dPt>
          <c:dPt>
            <c:idx val="8"/>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11-5FAA-444E-BAF4-E4A498B0623F}"/>
              </c:ext>
            </c:extLst>
          </c:dPt>
          <c:dPt>
            <c:idx val="9"/>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12-5FAA-444E-BAF4-E4A498B0623F}"/>
              </c:ext>
            </c:extLst>
          </c:dPt>
          <c:dPt>
            <c:idx val="10"/>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113-5FAA-444E-BAF4-E4A498B0623F}"/>
              </c:ext>
            </c:extLst>
          </c:dPt>
          <c:dPt>
            <c:idx val="11"/>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14-5FAA-444E-BAF4-E4A498B0623F}"/>
              </c:ext>
            </c:extLst>
          </c:dPt>
          <c:dPt>
            <c:idx val="12"/>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115-5FAA-444E-BAF4-E4A498B0623F}"/>
              </c:ext>
            </c:extLst>
          </c:dPt>
          <c:dPt>
            <c:idx val="13"/>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116-5FAA-444E-BAF4-E4A498B0623F}"/>
              </c:ext>
            </c:extLst>
          </c:dPt>
          <c:dPt>
            <c:idx val="14"/>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17-5FAA-444E-BAF4-E4A498B0623F}"/>
              </c:ext>
            </c:extLst>
          </c:dPt>
          <c:dPt>
            <c:idx val="15"/>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18-5FAA-444E-BAF4-E4A498B0623F}"/>
              </c:ext>
            </c:extLst>
          </c:dPt>
          <c:dPt>
            <c:idx val="16"/>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119-5FAA-444E-BAF4-E4A498B0623F}"/>
              </c:ext>
            </c:extLst>
          </c:dPt>
          <c:dPt>
            <c:idx val="17"/>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1A-5FAA-444E-BAF4-E4A498B0623F}"/>
              </c:ext>
            </c:extLst>
          </c:dPt>
          <c:dPt>
            <c:idx val="18"/>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1B-5FAA-444E-BAF4-E4A498B0623F}"/>
              </c:ext>
            </c:extLst>
          </c:dPt>
          <c:dPt>
            <c:idx val="19"/>
            <c:invertIfNegative val="0"/>
            <c:bubble3D val="0"/>
            <c:spPr>
              <a:solidFill>
                <a:schemeClr val="accent1">
                  <a:lumMod val="20000"/>
                  <a:lumOff val="80000"/>
                </a:schemeClr>
              </a:solidFill>
              <a:ln>
                <a:solidFill>
                  <a:schemeClr val="bg1">
                    <a:lumMod val="75000"/>
                  </a:schemeClr>
                </a:solidFill>
              </a:ln>
              <a:effectLst/>
            </c:spPr>
            <c:extLst>
              <c:ext xmlns:c16="http://schemas.microsoft.com/office/drawing/2014/chart" uri="{C3380CC4-5D6E-409C-BE32-E72D297353CC}">
                <c16:uniqueId val="{0000011C-5FAA-444E-BAF4-E4A498B0623F}"/>
              </c:ext>
            </c:extLst>
          </c:dPt>
          <c:dPt>
            <c:idx val="20"/>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1D-5FAA-444E-BAF4-E4A498B0623F}"/>
              </c:ext>
            </c:extLst>
          </c:dPt>
          <c:dPt>
            <c:idx val="21"/>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1E-5FAA-444E-BAF4-E4A498B0623F}"/>
              </c:ext>
            </c:extLst>
          </c:dPt>
          <c:dPt>
            <c:idx val="22"/>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1F-5FAA-444E-BAF4-E4A498B0623F}"/>
              </c:ext>
            </c:extLst>
          </c:dPt>
          <c:dPt>
            <c:idx val="23"/>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20-5FAA-444E-BAF4-E4A498B0623F}"/>
              </c:ext>
            </c:extLst>
          </c:dPt>
          <c:dPt>
            <c:idx val="24"/>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21-5FAA-444E-BAF4-E4A498B0623F}"/>
              </c:ext>
            </c:extLst>
          </c:dPt>
          <c:dPt>
            <c:idx val="25"/>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122-5FAA-444E-BAF4-E4A498B0623F}"/>
              </c:ext>
            </c:extLst>
          </c:dPt>
          <c:dPt>
            <c:idx val="26"/>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23-5FAA-444E-BAF4-E4A498B0623F}"/>
              </c:ext>
            </c:extLst>
          </c:dPt>
          <c:dPt>
            <c:idx val="27"/>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24-5FAA-444E-BAF4-E4A498B0623F}"/>
              </c:ext>
            </c:extLst>
          </c:dPt>
          <c:dPt>
            <c:idx val="28"/>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125-5FAA-444E-BAF4-E4A498B0623F}"/>
              </c:ext>
            </c:extLst>
          </c:dPt>
          <c:dPt>
            <c:idx val="29"/>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26-5FAA-444E-BAF4-E4A498B0623F}"/>
              </c:ext>
            </c:extLst>
          </c:dPt>
          <c:dPt>
            <c:idx val="30"/>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127-5FAA-444E-BAF4-E4A498B0623F}"/>
              </c:ext>
            </c:extLst>
          </c:dPt>
          <c:dPt>
            <c:idx val="31"/>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28-5FAA-444E-BAF4-E4A498B0623F}"/>
              </c:ext>
            </c:extLst>
          </c:dPt>
          <c:dPt>
            <c:idx val="32"/>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29-5FAA-444E-BAF4-E4A498B0623F}"/>
              </c:ext>
            </c:extLst>
          </c:dPt>
          <c:dPt>
            <c:idx val="33"/>
            <c:invertIfNegative val="0"/>
            <c:bubble3D val="0"/>
            <c:spPr>
              <a:solidFill>
                <a:schemeClr val="accent4">
                  <a:lumMod val="40000"/>
                  <a:lumOff val="60000"/>
                </a:schemeClr>
              </a:solidFill>
              <a:ln>
                <a:solidFill>
                  <a:schemeClr val="bg1">
                    <a:lumMod val="75000"/>
                  </a:schemeClr>
                </a:solidFill>
              </a:ln>
              <a:effectLst/>
            </c:spPr>
            <c:extLst>
              <c:ext xmlns:c16="http://schemas.microsoft.com/office/drawing/2014/chart" uri="{C3380CC4-5D6E-409C-BE32-E72D297353CC}">
                <c16:uniqueId val="{0000012A-5FAA-444E-BAF4-E4A498B0623F}"/>
              </c:ext>
            </c:extLst>
          </c:dPt>
          <c:dPt>
            <c:idx val="34"/>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2B-5FAA-444E-BAF4-E4A498B0623F}"/>
              </c:ext>
            </c:extLst>
          </c:dPt>
          <c:dPt>
            <c:idx val="35"/>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2C-5FAA-444E-BAF4-E4A498B0623F}"/>
              </c:ext>
            </c:extLst>
          </c:dPt>
          <c:dPt>
            <c:idx val="36"/>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2D-5FAA-444E-BAF4-E4A498B0623F}"/>
              </c:ext>
            </c:extLst>
          </c:dPt>
          <c:dPt>
            <c:idx val="37"/>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2E-5FAA-444E-BAF4-E4A498B0623F}"/>
              </c:ext>
            </c:extLst>
          </c:dPt>
          <c:dPt>
            <c:idx val="38"/>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2F-5FAA-444E-BAF4-E4A498B0623F}"/>
              </c:ext>
            </c:extLst>
          </c:dPt>
          <c:dPt>
            <c:idx val="39"/>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30-5FAA-444E-BAF4-E4A498B0623F}"/>
              </c:ext>
            </c:extLst>
          </c:dPt>
          <c:dPt>
            <c:idx val="40"/>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31-5FAA-444E-BAF4-E4A498B0623F}"/>
              </c:ext>
            </c:extLst>
          </c:dPt>
          <c:dPt>
            <c:idx val="41"/>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32-5FAA-444E-BAF4-E4A498B0623F}"/>
              </c:ext>
            </c:extLst>
          </c:dPt>
          <c:dPt>
            <c:idx val="42"/>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133-5FAA-444E-BAF4-E4A498B0623F}"/>
              </c:ext>
            </c:extLst>
          </c:dPt>
          <c:dPt>
            <c:idx val="43"/>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134-5FAA-444E-BAF4-E4A498B0623F}"/>
              </c:ext>
            </c:extLst>
          </c:dPt>
          <c:dPt>
            <c:idx val="44"/>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135-5FAA-444E-BAF4-E4A498B0623F}"/>
              </c:ext>
            </c:extLst>
          </c:dPt>
          <c:dPt>
            <c:idx val="45"/>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136-5FAA-444E-BAF4-E4A498B0623F}"/>
              </c:ext>
            </c:extLst>
          </c:dPt>
          <c:dPt>
            <c:idx val="46"/>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37-5FAA-444E-BAF4-E4A498B0623F}"/>
              </c:ext>
            </c:extLst>
          </c:dPt>
          <c:dLbls>
            <c:dLbl>
              <c:idx val="21"/>
              <c:layout>
                <c:manualLayout>
                  <c:x val="6.9148925550925585E-3"/>
                  <c:y val="-5.889067496167289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E-5FAA-444E-BAF4-E4A498B0623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'【本】全国からみた（外国人）_P8'!$N$7:$N$53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'【本】全国からみた（外国人）_P8'!$X$7:$X$53</c:f>
              <c:numCache>
                <c:formatCode>0%</c:formatCode>
                <c:ptCount val="47"/>
                <c:pt idx="0">
                  <c:v>9.8215115416976931E-2</c:v>
                </c:pt>
                <c:pt idx="1">
                  <c:v>8.1386718775560349E-2</c:v>
                </c:pt>
                <c:pt idx="2">
                  <c:v>5.1956517987332543E-2</c:v>
                </c:pt>
                <c:pt idx="3">
                  <c:v>5.7729812426478261E-2</c:v>
                </c:pt>
                <c:pt idx="4">
                  <c:v>6.1697580193009985E-2</c:v>
                </c:pt>
                <c:pt idx="5">
                  <c:v>7.4441498616638027E-2</c:v>
                </c:pt>
                <c:pt idx="6">
                  <c:v>7.7750271598903423E-2</c:v>
                </c:pt>
                <c:pt idx="7">
                  <c:v>6.1128762913388708E-2</c:v>
                </c:pt>
                <c:pt idx="8">
                  <c:v>9.3285216510708757E-2</c:v>
                </c:pt>
                <c:pt idx="9">
                  <c:v>6.7779966507269154E-2</c:v>
                </c:pt>
                <c:pt idx="10">
                  <c:v>8.0695721705082671E-2</c:v>
                </c:pt>
                <c:pt idx="11">
                  <c:v>6.8394803678574478E-2</c:v>
                </c:pt>
                <c:pt idx="12">
                  <c:v>8.8602813984798523E-2</c:v>
                </c:pt>
                <c:pt idx="13">
                  <c:v>8.0233754079700376E-2</c:v>
                </c:pt>
                <c:pt idx="14">
                  <c:v>7.2708229301152436E-2</c:v>
                </c:pt>
                <c:pt idx="15">
                  <c:v>0.11238575753540077</c:v>
                </c:pt>
                <c:pt idx="16">
                  <c:v>0.10225287442023331</c:v>
                </c:pt>
                <c:pt idx="17">
                  <c:v>5.1250767760158633E-2</c:v>
                </c:pt>
                <c:pt idx="18">
                  <c:v>6.1903207381569333E-2</c:v>
                </c:pt>
                <c:pt idx="19">
                  <c:v>7.9246627122684113E-2</c:v>
                </c:pt>
                <c:pt idx="20">
                  <c:v>8.7928406791676794E-2</c:v>
                </c:pt>
                <c:pt idx="21">
                  <c:v>3.5158471223682111E-2</c:v>
                </c:pt>
                <c:pt idx="22">
                  <c:v>6.2927582795916759E-2</c:v>
                </c:pt>
                <c:pt idx="23">
                  <c:v>9.5976321392099065E-2</c:v>
                </c:pt>
                <c:pt idx="24">
                  <c:v>0.10518682068538487</c:v>
                </c:pt>
                <c:pt idx="25">
                  <c:v>0.11040424077620208</c:v>
                </c:pt>
                <c:pt idx="26">
                  <c:v>8.4524950681472921E-2</c:v>
                </c:pt>
                <c:pt idx="27">
                  <c:v>8.7971753587452656E-2</c:v>
                </c:pt>
                <c:pt idx="28">
                  <c:v>5.4326135747999653E-2</c:v>
                </c:pt>
                <c:pt idx="29">
                  <c:v>9.1560871418147879E-2</c:v>
                </c:pt>
                <c:pt idx="30">
                  <c:v>9.1837420937836214E-2</c:v>
                </c:pt>
                <c:pt idx="31">
                  <c:v>0.12395672863848531</c:v>
                </c:pt>
                <c:pt idx="32">
                  <c:v>0.11681396639320954</c:v>
                </c:pt>
                <c:pt idx="33">
                  <c:v>8.9078805038103753E-2</c:v>
                </c:pt>
                <c:pt idx="34">
                  <c:v>5.4907632706110016E-2</c:v>
                </c:pt>
                <c:pt idx="35">
                  <c:v>7.9811131687147291E-2</c:v>
                </c:pt>
                <c:pt idx="36">
                  <c:v>0.1473739150459234</c:v>
                </c:pt>
                <c:pt idx="37">
                  <c:v>0.1302108228140704</c:v>
                </c:pt>
                <c:pt idx="38">
                  <c:v>0.12492364590635309</c:v>
                </c:pt>
                <c:pt idx="39">
                  <c:v>0.10799187562795549</c:v>
                </c:pt>
                <c:pt idx="40">
                  <c:v>3.6103547534332425E-2</c:v>
                </c:pt>
                <c:pt idx="41">
                  <c:v>6.7678493962134115E-2</c:v>
                </c:pt>
                <c:pt idx="42">
                  <c:v>0.12239812728661986</c:v>
                </c:pt>
                <c:pt idx="43">
                  <c:v>8.8901009243432833E-2</c:v>
                </c:pt>
                <c:pt idx="44">
                  <c:v>4.6279877486902959E-2</c:v>
                </c:pt>
                <c:pt idx="45">
                  <c:v>0.12824129221758424</c:v>
                </c:pt>
                <c:pt idx="46">
                  <c:v>0.1016095907447517</c:v>
                </c:pt>
              </c:numCache>
            </c:numRef>
          </c:val>
          <c:extLst>
            <c:ext xmlns:c16="http://schemas.microsoft.com/office/drawing/2014/chart" uri="{C3380CC4-5D6E-409C-BE32-E72D297353CC}">
              <c16:uniqueId val="{00000028-5FAA-444E-BAF4-E4A498B0623F}"/>
            </c:ext>
          </c:extLst>
        </c:ser>
        <c:ser>
          <c:idx val="4"/>
          <c:order val="4"/>
          <c:tx>
            <c:strRef>
              <c:f>'【本】全国からみた（外国人）_P8'!$Y$6</c:f>
              <c:strCache>
                <c:ptCount val="1"/>
                <c:pt idx="0">
                  <c:v>No.5</c:v>
                </c:pt>
              </c:strCache>
            </c:strRef>
          </c:tx>
          <c:spPr>
            <a:solidFill>
              <a:sysClr val="window" lastClr="FFFFFF"/>
            </a:solidFill>
            <a:ln>
              <a:solidFill>
                <a:schemeClr val="bg1">
                  <a:lumMod val="75000"/>
                </a:schemeClr>
              </a:solidFill>
            </a:ln>
            <a:effectLst/>
          </c:spPr>
          <c:invertIfNegative val="0"/>
          <c:dPt>
            <c:idx val="0"/>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38-5FAA-444E-BAF4-E4A498B0623F}"/>
              </c:ext>
            </c:extLst>
          </c:dPt>
          <c:dPt>
            <c:idx val="1"/>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39-5FAA-444E-BAF4-E4A498B0623F}"/>
              </c:ext>
            </c:extLst>
          </c:dPt>
          <c:dPt>
            <c:idx val="2"/>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3A-5FAA-444E-BAF4-E4A498B0623F}"/>
              </c:ext>
            </c:extLst>
          </c:dPt>
          <c:dPt>
            <c:idx val="3"/>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3B-5FAA-444E-BAF4-E4A498B0623F}"/>
              </c:ext>
            </c:extLst>
          </c:dPt>
          <c:dPt>
            <c:idx val="4"/>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3C-5FAA-444E-BAF4-E4A498B0623F}"/>
              </c:ext>
            </c:extLst>
          </c:dPt>
          <c:dPt>
            <c:idx val="5"/>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3D-5FAA-444E-BAF4-E4A498B0623F}"/>
              </c:ext>
            </c:extLst>
          </c:dPt>
          <c:dPt>
            <c:idx val="6"/>
            <c:invertIfNegative val="0"/>
            <c:bubble3D val="0"/>
            <c:spPr>
              <a:solidFill>
                <a:schemeClr val="accent1">
                  <a:lumMod val="20000"/>
                  <a:lumOff val="80000"/>
                </a:schemeClr>
              </a:solidFill>
              <a:ln>
                <a:solidFill>
                  <a:schemeClr val="bg1">
                    <a:lumMod val="75000"/>
                  </a:schemeClr>
                </a:solidFill>
              </a:ln>
              <a:effectLst/>
            </c:spPr>
            <c:extLst>
              <c:ext xmlns:c16="http://schemas.microsoft.com/office/drawing/2014/chart" uri="{C3380CC4-5D6E-409C-BE32-E72D297353CC}">
                <c16:uniqueId val="{0000013E-5FAA-444E-BAF4-E4A498B0623F}"/>
              </c:ext>
            </c:extLst>
          </c:dPt>
          <c:dPt>
            <c:idx val="7"/>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3F-5FAA-444E-BAF4-E4A498B0623F}"/>
              </c:ext>
            </c:extLst>
          </c:dPt>
          <c:dPt>
            <c:idx val="8"/>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40-5FAA-444E-BAF4-E4A498B0623F}"/>
              </c:ext>
            </c:extLst>
          </c:dPt>
          <c:dPt>
            <c:idx val="9"/>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41-5FAA-444E-BAF4-E4A498B0623F}"/>
              </c:ext>
            </c:extLst>
          </c:dPt>
          <c:dPt>
            <c:idx val="10"/>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42-5FAA-444E-BAF4-E4A498B0623F}"/>
              </c:ext>
            </c:extLst>
          </c:dPt>
          <c:dPt>
            <c:idx val="11"/>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43-5FAA-444E-BAF4-E4A498B0623F}"/>
              </c:ext>
            </c:extLst>
          </c:dPt>
          <c:dPt>
            <c:idx val="12"/>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44-5FAA-444E-BAF4-E4A498B0623F}"/>
              </c:ext>
            </c:extLst>
          </c:dPt>
          <c:dPt>
            <c:idx val="13"/>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45-5FAA-444E-BAF4-E4A498B0623F}"/>
              </c:ext>
            </c:extLst>
          </c:dPt>
          <c:dPt>
            <c:idx val="14"/>
            <c:invertIfNegative val="0"/>
            <c:bubble3D val="0"/>
            <c:spPr>
              <a:solidFill>
                <a:schemeClr val="accent1">
                  <a:lumMod val="20000"/>
                  <a:lumOff val="80000"/>
                </a:schemeClr>
              </a:solidFill>
              <a:ln>
                <a:solidFill>
                  <a:schemeClr val="bg1">
                    <a:lumMod val="75000"/>
                  </a:schemeClr>
                </a:solidFill>
              </a:ln>
              <a:effectLst/>
            </c:spPr>
            <c:extLst>
              <c:ext xmlns:c16="http://schemas.microsoft.com/office/drawing/2014/chart" uri="{C3380CC4-5D6E-409C-BE32-E72D297353CC}">
                <c16:uniqueId val="{00000146-5FAA-444E-BAF4-E4A498B0623F}"/>
              </c:ext>
            </c:extLst>
          </c:dPt>
          <c:dPt>
            <c:idx val="15"/>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47-5FAA-444E-BAF4-E4A498B0623F}"/>
              </c:ext>
            </c:extLst>
          </c:dPt>
          <c:dPt>
            <c:idx val="16"/>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48-5FAA-444E-BAF4-E4A498B0623F}"/>
              </c:ext>
            </c:extLst>
          </c:dPt>
          <c:dPt>
            <c:idx val="17"/>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49-5FAA-444E-BAF4-E4A498B0623F}"/>
              </c:ext>
            </c:extLst>
          </c:dPt>
          <c:dPt>
            <c:idx val="18"/>
            <c:invertIfNegative val="0"/>
            <c:bubble3D val="0"/>
            <c:spPr>
              <a:solidFill>
                <a:schemeClr val="accent6">
                  <a:lumMod val="20000"/>
                  <a:lumOff val="80000"/>
                </a:schemeClr>
              </a:solidFill>
              <a:ln>
                <a:solidFill>
                  <a:schemeClr val="bg1">
                    <a:lumMod val="75000"/>
                  </a:schemeClr>
                </a:solidFill>
              </a:ln>
              <a:effectLst/>
            </c:spPr>
            <c:extLst>
              <c:ext xmlns:c16="http://schemas.microsoft.com/office/drawing/2014/chart" uri="{C3380CC4-5D6E-409C-BE32-E72D297353CC}">
                <c16:uniqueId val="{0000014A-5FAA-444E-BAF4-E4A498B0623F}"/>
              </c:ext>
            </c:extLst>
          </c:dPt>
          <c:dPt>
            <c:idx val="19"/>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4B-5FAA-444E-BAF4-E4A498B0623F}"/>
              </c:ext>
            </c:extLst>
          </c:dPt>
          <c:dPt>
            <c:idx val="20"/>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4C-5FAA-444E-BAF4-E4A498B0623F}"/>
              </c:ext>
            </c:extLst>
          </c:dPt>
          <c:dPt>
            <c:idx val="21"/>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4D-5FAA-444E-BAF4-E4A498B0623F}"/>
              </c:ext>
            </c:extLst>
          </c:dPt>
          <c:dPt>
            <c:idx val="22"/>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4E-5FAA-444E-BAF4-E4A498B0623F}"/>
              </c:ext>
            </c:extLst>
          </c:dPt>
          <c:dPt>
            <c:idx val="23"/>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4F-5FAA-444E-BAF4-E4A498B0623F}"/>
              </c:ext>
            </c:extLst>
          </c:dPt>
          <c:dPt>
            <c:idx val="24"/>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50-5FAA-444E-BAF4-E4A498B0623F}"/>
              </c:ext>
            </c:extLst>
          </c:dPt>
          <c:dPt>
            <c:idx val="25"/>
            <c:invertIfNegative val="0"/>
            <c:bubble3D val="0"/>
            <c:spPr>
              <a:solidFill>
                <a:schemeClr val="accent1">
                  <a:lumMod val="40000"/>
                  <a:lumOff val="60000"/>
                </a:schemeClr>
              </a:solidFill>
              <a:ln>
                <a:solidFill>
                  <a:schemeClr val="bg1">
                    <a:lumMod val="75000"/>
                  </a:schemeClr>
                </a:solidFill>
              </a:ln>
              <a:effectLst/>
            </c:spPr>
            <c:extLst>
              <c:ext xmlns:c16="http://schemas.microsoft.com/office/drawing/2014/chart" uri="{C3380CC4-5D6E-409C-BE32-E72D297353CC}">
                <c16:uniqueId val="{00000151-5FAA-444E-BAF4-E4A498B0623F}"/>
              </c:ext>
            </c:extLst>
          </c:dPt>
          <c:dPt>
            <c:idx val="26"/>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52-5FAA-444E-BAF4-E4A498B0623F}"/>
              </c:ext>
            </c:extLst>
          </c:dPt>
          <c:dPt>
            <c:idx val="27"/>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53-5FAA-444E-BAF4-E4A498B0623F}"/>
              </c:ext>
            </c:extLst>
          </c:dPt>
          <c:dPt>
            <c:idx val="28"/>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54-5FAA-444E-BAF4-E4A498B0623F}"/>
              </c:ext>
            </c:extLst>
          </c:dPt>
          <c:dPt>
            <c:idx val="29"/>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55-5FAA-444E-BAF4-E4A498B0623F}"/>
              </c:ext>
            </c:extLst>
          </c:dPt>
          <c:dPt>
            <c:idx val="30"/>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56-5FAA-444E-BAF4-E4A498B0623F}"/>
              </c:ext>
            </c:extLst>
          </c:dPt>
          <c:dPt>
            <c:idx val="31"/>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57-5FAA-444E-BAF4-E4A498B0623F}"/>
              </c:ext>
            </c:extLst>
          </c:dPt>
          <c:dPt>
            <c:idx val="32"/>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58-5FAA-444E-BAF4-E4A498B0623F}"/>
              </c:ext>
            </c:extLst>
          </c:dPt>
          <c:dPt>
            <c:idx val="33"/>
            <c:invertIfNegative val="0"/>
            <c:bubble3D val="0"/>
            <c:spPr>
              <a:solidFill>
                <a:schemeClr val="accent1">
                  <a:lumMod val="20000"/>
                  <a:lumOff val="80000"/>
                </a:schemeClr>
              </a:solidFill>
              <a:ln>
                <a:solidFill>
                  <a:schemeClr val="bg1">
                    <a:lumMod val="75000"/>
                  </a:schemeClr>
                </a:solidFill>
              </a:ln>
              <a:effectLst/>
            </c:spPr>
            <c:extLst>
              <c:ext xmlns:c16="http://schemas.microsoft.com/office/drawing/2014/chart" uri="{C3380CC4-5D6E-409C-BE32-E72D297353CC}">
                <c16:uniqueId val="{00000159-5FAA-444E-BAF4-E4A498B0623F}"/>
              </c:ext>
            </c:extLst>
          </c:dPt>
          <c:dPt>
            <c:idx val="34"/>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5A-5FAA-444E-BAF4-E4A498B0623F}"/>
              </c:ext>
            </c:extLst>
          </c:dPt>
          <c:dPt>
            <c:idx val="35"/>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5B-5FAA-444E-BAF4-E4A498B0623F}"/>
              </c:ext>
            </c:extLst>
          </c:dPt>
          <c:dPt>
            <c:idx val="36"/>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5C-5FAA-444E-BAF4-E4A498B0623F}"/>
              </c:ext>
            </c:extLst>
          </c:dPt>
          <c:dPt>
            <c:idx val="37"/>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5D-5FAA-444E-BAF4-E4A498B0623F}"/>
              </c:ext>
            </c:extLst>
          </c:dPt>
          <c:dPt>
            <c:idx val="38"/>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5E-5FAA-444E-BAF4-E4A498B0623F}"/>
              </c:ext>
            </c:extLst>
          </c:dPt>
          <c:dPt>
            <c:idx val="39"/>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5F-5FAA-444E-BAF4-E4A498B0623F}"/>
              </c:ext>
            </c:extLst>
          </c:dPt>
          <c:dPt>
            <c:idx val="40"/>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60-5FAA-444E-BAF4-E4A498B0623F}"/>
              </c:ext>
            </c:extLst>
          </c:dPt>
          <c:dPt>
            <c:idx val="41"/>
            <c:invertIfNegative val="0"/>
            <c:bubble3D val="0"/>
            <c:spPr>
              <a:solidFill>
                <a:schemeClr val="accent5">
                  <a:lumMod val="40000"/>
                  <a:lumOff val="60000"/>
                </a:schemeClr>
              </a:solidFill>
              <a:ln>
                <a:solidFill>
                  <a:schemeClr val="bg1">
                    <a:lumMod val="75000"/>
                  </a:schemeClr>
                </a:solidFill>
              </a:ln>
              <a:effectLst/>
            </c:spPr>
            <c:extLst>
              <c:ext xmlns:c16="http://schemas.microsoft.com/office/drawing/2014/chart" uri="{C3380CC4-5D6E-409C-BE32-E72D297353CC}">
                <c16:uniqueId val="{00000161-5FAA-444E-BAF4-E4A498B0623F}"/>
              </c:ext>
            </c:extLst>
          </c:dPt>
          <c:dPt>
            <c:idx val="42"/>
            <c:invertIfNegative val="0"/>
            <c:bubble3D val="0"/>
            <c:spPr>
              <a:solidFill>
                <a:schemeClr val="accent4">
                  <a:lumMod val="20000"/>
                  <a:lumOff val="80000"/>
                </a:schemeClr>
              </a:solidFill>
              <a:ln>
                <a:solidFill>
                  <a:schemeClr val="bg1">
                    <a:lumMod val="75000"/>
                  </a:schemeClr>
                </a:solidFill>
              </a:ln>
              <a:effectLst/>
            </c:spPr>
            <c:extLst>
              <c:ext xmlns:c16="http://schemas.microsoft.com/office/drawing/2014/chart" uri="{C3380CC4-5D6E-409C-BE32-E72D297353CC}">
                <c16:uniqueId val="{00000162-5FAA-444E-BAF4-E4A498B0623F}"/>
              </c:ext>
            </c:extLst>
          </c:dPt>
          <c:dPt>
            <c:idx val="43"/>
            <c:invertIfNegative val="0"/>
            <c:bubble3D val="0"/>
            <c:spPr>
              <a:solidFill>
                <a:schemeClr val="accent5">
                  <a:lumMod val="20000"/>
                  <a:lumOff val="80000"/>
                </a:schemeClr>
              </a:solidFill>
              <a:ln>
                <a:solidFill>
                  <a:schemeClr val="bg1">
                    <a:lumMod val="75000"/>
                  </a:schemeClr>
                </a:solidFill>
              </a:ln>
              <a:effectLst/>
            </c:spPr>
            <c:extLst>
              <c:ext xmlns:c16="http://schemas.microsoft.com/office/drawing/2014/chart" uri="{C3380CC4-5D6E-409C-BE32-E72D297353CC}">
                <c16:uniqueId val="{00000163-5FAA-444E-BAF4-E4A498B0623F}"/>
              </c:ext>
            </c:extLst>
          </c:dPt>
          <c:dPt>
            <c:idx val="44"/>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64-5FAA-444E-BAF4-E4A498B0623F}"/>
              </c:ext>
            </c:extLst>
          </c:dPt>
          <c:dPt>
            <c:idx val="45"/>
            <c:invertIfNegative val="0"/>
            <c:bubble3D val="0"/>
            <c:spPr>
              <a:solidFill>
                <a:schemeClr val="accent2">
                  <a:lumMod val="20000"/>
                  <a:lumOff val="80000"/>
                </a:schemeClr>
              </a:solidFill>
              <a:ln>
                <a:solidFill>
                  <a:schemeClr val="bg1">
                    <a:lumMod val="75000"/>
                  </a:schemeClr>
                </a:solidFill>
              </a:ln>
              <a:effectLst/>
            </c:spPr>
            <c:extLst>
              <c:ext xmlns:c16="http://schemas.microsoft.com/office/drawing/2014/chart" uri="{C3380CC4-5D6E-409C-BE32-E72D297353CC}">
                <c16:uniqueId val="{00000165-5FAA-444E-BAF4-E4A498B0623F}"/>
              </c:ext>
            </c:extLst>
          </c:dPt>
          <c:dPt>
            <c:idx val="46"/>
            <c:invertIfNegative val="0"/>
            <c:bubble3D val="0"/>
            <c:spPr>
              <a:solidFill>
                <a:schemeClr val="accent6">
                  <a:lumMod val="40000"/>
                  <a:lumOff val="60000"/>
                </a:schemeClr>
              </a:solidFill>
              <a:ln>
                <a:solidFill>
                  <a:schemeClr val="bg1">
                    <a:lumMod val="75000"/>
                  </a:schemeClr>
                </a:solidFill>
              </a:ln>
              <a:effectLst/>
            </c:spPr>
            <c:extLst>
              <c:ext xmlns:c16="http://schemas.microsoft.com/office/drawing/2014/chart" uri="{C3380CC4-5D6E-409C-BE32-E72D297353CC}">
                <c16:uniqueId val="{00000166-5FAA-444E-BAF4-E4A498B0623F}"/>
              </c:ext>
            </c:extLst>
          </c:dPt>
          <c:dLbls>
            <c:dLbl>
              <c:idx val="2"/>
              <c:layout>
                <c:manualLayout>
                  <c:x val="6.91489255509272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A-5FAA-444E-BAF4-E4A498B0623F}"/>
                </c:ext>
              </c:extLst>
            </c:dLbl>
            <c:dLbl>
              <c:idx val="21"/>
              <c:layout>
                <c:manualLayout>
                  <c:x val="4.1489355330556366E-2"/>
                  <c:y val="-8.03038642171897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D-5FAA-444E-BAF4-E4A498B0623F}"/>
                </c:ext>
              </c:extLst>
            </c:dLbl>
            <c:dLbl>
              <c:idx val="34"/>
              <c:layout>
                <c:manualLayout>
                  <c:x val="4.609928370061818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A-5FAA-444E-BAF4-E4A498B0623F}"/>
                </c:ext>
              </c:extLst>
            </c:dLbl>
            <c:dLbl>
              <c:idx val="40"/>
              <c:layout>
                <c:manualLayout>
                  <c:x val="3.6879426960494545E-2"/>
                  <c:y val="-9.63588195895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0-5FAA-444E-BAF4-E4A498B0623F}"/>
                </c:ext>
              </c:extLst>
            </c:dLbl>
            <c:dLbl>
              <c:idx val="44"/>
              <c:layout>
                <c:manualLayout>
                  <c:x val="3.6879426960494545E-2"/>
                  <c:y val="-9.63651429276739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4-5FAA-444E-BAF4-E4A498B0623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'【本】全国からみた（外国人）_P8'!$N$7:$N$53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'【本】全国からみた（外国人）_P8'!$Y$7:$Y$53</c:f>
              <c:numCache>
                <c:formatCode>0%</c:formatCode>
                <c:ptCount val="47"/>
                <c:pt idx="0">
                  <c:v>6.1545869992312943E-2</c:v>
                </c:pt>
                <c:pt idx="1">
                  <c:v>7.1732384652038891E-2</c:v>
                </c:pt>
                <c:pt idx="2">
                  <c:v>2.7851302676908669E-2</c:v>
                </c:pt>
                <c:pt idx="3">
                  <c:v>4.2294916178580652E-2</c:v>
                </c:pt>
                <c:pt idx="4">
                  <c:v>4.7521403502853062E-2</c:v>
                </c:pt>
                <c:pt idx="5">
                  <c:v>4.9523517751257615E-2</c:v>
                </c:pt>
                <c:pt idx="6">
                  <c:v>4.7400076846374248E-2</c:v>
                </c:pt>
                <c:pt idx="7">
                  <c:v>5.7317376921426827E-2</c:v>
                </c:pt>
                <c:pt idx="8">
                  <c:v>8.1108956831249759E-2</c:v>
                </c:pt>
                <c:pt idx="9">
                  <c:v>5.0061854768922359E-2</c:v>
                </c:pt>
                <c:pt idx="10">
                  <c:v>6.9079964707854463E-2</c:v>
                </c:pt>
                <c:pt idx="11">
                  <c:v>4.3893520176007894E-2</c:v>
                </c:pt>
                <c:pt idx="12">
                  <c:v>7.5186209926429104E-2</c:v>
                </c:pt>
                <c:pt idx="13">
                  <c:v>6.2014630580062971E-2</c:v>
                </c:pt>
                <c:pt idx="14">
                  <c:v>4.8332466375886153E-2</c:v>
                </c:pt>
                <c:pt idx="15">
                  <c:v>3.9267316891887012E-2</c:v>
                </c:pt>
                <c:pt idx="16">
                  <c:v>7.391489710723563E-2</c:v>
                </c:pt>
                <c:pt idx="17">
                  <c:v>4.3929231637278826E-2</c:v>
                </c:pt>
                <c:pt idx="18">
                  <c:v>4.2954005348213545E-2</c:v>
                </c:pt>
                <c:pt idx="19">
                  <c:v>4.9133418064080267E-2</c:v>
                </c:pt>
                <c:pt idx="20">
                  <c:v>5.9333663218660369E-2</c:v>
                </c:pt>
                <c:pt idx="21">
                  <c:v>2.7571274810399747E-2</c:v>
                </c:pt>
                <c:pt idx="22">
                  <c:v>5.1894874497050783E-2</c:v>
                </c:pt>
                <c:pt idx="23">
                  <c:v>8.6776601721977459E-2</c:v>
                </c:pt>
                <c:pt idx="24">
                  <c:v>5.3143605760091028E-2</c:v>
                </c:pt>
                <c:pt idx="25">
                  <c:v>5.4897350514327363E-2</c:v>
                </c:pt>
                <c:pt idx="26">
                  <c:v>3.2792930510161578E-2</c:v>
                </c:pt>
                <c:pt idx="27">
                  <c:v>4.2811562471578093E-2</c:v>
                </c:pt>
                <c:pt idx="28">
                  <c:v>4.9582000929430992E-2</c:v>
                </c:pt>
                <c:pt idx="29">
                  <c:v>5.1456317179611646E-2</c:v>
                </c:pt>
                <c:pt idx="30">
                  <c:v>3.3838356630147497E-2</c:v>
                </c:pt>
                <c:pt idx="31">
                  <c:v>9.9845446994590414E-2</c:v>
                </c:pt>
                <c:pt idx="32">
                  <c:v>7.9270618425271278E-2</c:v>
                </c:pt>
                <c:pt idx="33">
                  <c:v>8.0838035727530275E-2</c:v>
                </c:pt>
                <c:pt idx="34">
                  <c:v>3.6329863902538964E-2</c:v>
                </c:pt>
                <c:pt idx="35">
                  <c:v>6.1269152108315093E-2</c:v>
                </c:pt>
                <c:pt idx="36">
                  <c:v>3.8988440326317785E-2</c:v>
                </c:pt>
                <c:pt idx="37">
                  <c:v>5.3133651448964987E-2</c:v>
                </c:pt>
                <c:pt idx="38">
                  <c:v>3.8332320710751371E-2</c:v>
                </c:pt>
                <c:pt idx="39">
                  <c:v>1.9877431187750118E-2</c:v>
                </c:pt>
                <c:pt idx="40">
                  <c:v>9.8249900800251519E-3</c:v>
                </c:pt>
                <c:pt idx="41">
                  <c:v>6.0881391564691203E-2</c:v>
                </c:pt>
                <c:pt idx="42">
                  <c:v>1.6932376343140831E-2</c:v>
                </c:pt>
                <c:pt idx="43">
                  <c:v>1.8363551299977285E-2</c:v>
                </c:pt>
                <c:pt idx="44">
                  <c:v>1.4545108218740929E-2</c:v>
                </c:pt>
                <c:pt idx="45">
                  <c:v>2.4879852242078452E-2</c:v>
                </c:pt>
                <c:pt idx="46">
                  <c:v>4.532248883686809E-2</c:v>
                </c:pt>
              </c:numCache>
            </c:numRef>
          </c:val>
          <c:extLst>
            <c:ext xmlns:c16="http://schemas.microsoft.com/office/drawing/2014/chart" uri="{C3380CC4-5D6E-409C-BE32-E72D297353CC}">
              <c16:uniqueId val="{00000029-5FAA-444E-BAF4-E4A498B0623F}"/>
            </c:ext>
          </c:extLst>
        </c:ser>
        <c:ser>
          <c:idx val="5"/>
          <c:order val="5"/>
          <c:tx>
            <c:strRef>
              <c:f>'【本】全国からみた（外国人）_P8'!$Z$6</c:f>
              <c:strCache>
                <c:ptCount val="1"/>
                <c:pt idx="0">
                  <c:v>その他</c:v>
                </c:pt>
              </c:strCache>
            </c:strRef>
          </c:tx>
          <c:spPr>
            <a:solidFill>
              <a:sysClr val="window" lastClr="FFFFFF"/>
            </a:solidFill>
            <a:ln>
              <a:solidFill>
                <a:schemeClr val="bg1">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'【本】全国からみた（外国人）_P8'!$N$7:$N$53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'【本】全国からみた（外国人）_P8'!$Z$7:$Z$53</c:f>
              <c:numCache>
                <c:formatCode>0%</c:formatCode>
                <c:ptCount val="47"/>
                <c:pt idx="0">
                  <c:v>0.2224473205740336</c:v>
                </c:pt>
                <c:pt idx="1">
                  <c:v>0.15153251468282469</c:v>
                </c:pt>
                <c:pt idx="2">
                  <c:v>0.1347774478528766</c:v>
                </c:pt>
                <c:pt idx="3">
                  <c:v>0.27318664715665053</c:v>
                </c:pt>
                <c:pt idx="4">
                  <c:v>0.25481452414194017</c:v>
                </c:pt>
                <c:pt idx="5">
                  <c:v>0.23496326018640823</c:v>
                </c:pt>
                <c:pt idx="6">
                  <c:v>0.32423060438004947</c:v>
                </c:pt>
                <c:pt idx="7">
                  <c:v>0.37424868932225752</c:v>
                </c:pt>
                <c:pt idx="8">
                  <c:v>0.39138536872248042</c:v>
                </c:pt>
                <c:pt idx="9">
                  <c:v>0.20614128150240851</c:v>
                </c:pt>
                <c:pt idx="10">
                  <c:v>0.32376618212115416</c:v>
                </c:pt>
                <c:pt idx="11">
                  <c:v>0.29000199199828136</c:v>
                </c:pt>
                <c:pt idx="12">
                  <c:v>0.37475496594943536</c:v>
                </c:pt>
                <c:pt idx="13">
                  <c:v>0.31807785884933371</c:v>
                </c:pt>
                <c:pt idx="14">
                  <c:v>0.27106684910045398</c:v>
                </c:pt>
                <c:pt idx="15">
                  <c:v>0.26441491283215102</c:v>
                </c:pt>
                <c:pt idx="16">
                  <c:v>0.33885133940741985</c:v>
                </c:pt>
                <c:pt idx="17">
                  <c:v>0.26250759910158639</c:v>
                </c:pt>
                <c:pt idx="18">
                  <c:v>0.23651890575195456</c:v>
                </c:pt>
                <c:pt idx="19">
                  <c:v>0.33806654642845257</c:v>
                </c:pt>
                <c:pt idx="20">
                  <c:v>0.25365461258613831</c:v>
                </c:pt>
                <c:pt idx="21">
                  <c:v>0.17217388534347822</c:v>
                </c:pt>
                <c:pt idx="22">
                  <c:v>0.23155344681711265</c:v>
                </c:pt>
                <c:pt idx="23">
                  <c:v>0.24294897682895522</c:v>
                </c:pt>
                <c:pt idx="24">
                  <c:v>0.15883056420674735</c:v>
                </c:pt>
                <c:pt idx="25">
                  <c:v>0.30830108730648842</c:v>
                </c:pt>
                <c:pt idx="26">
                  <c:v>0.25660462852886012</c:v>
                </c:pt>
                <c:pt idx="27">
                  <c:v>0.22008251515412924</c:v>
                </c:pt>
                <c:pt idx="28">
                  <c:v>0.19662122255311698</c:v>
                </c:pt>
                <c:pt idx="29">
                  <c:v>0.21530990528566096</c:v>
                </c:pt>
                <c:pt idx="30">
                  <c:v>0.15430818847810868</c:v>
                </c:pt>
                <c:pt idx="31">
                  <c:v>0.29227199722952091</c:v>
                </c:pt>
                <c:pt idx="32">
                  <c:v>0.19507772168894733</c:v>
                </c:pt>
                <c:pt idx="33">
                  <c:v>0.40546547670119248</c:v>
                </c:pt>
                <c:pt idx="34">
                  <c:v>0.18763543639606772</c:v>
                </c:pt>
                <c:pt idx="35">
                  <c:v>0.22837726105543021</c:v>
                </c:pt>
                <c:pt idx="36">
                  <c:v>0.18451362437713315</c:v>
                </c:pt>
                <c:pt idx="37">
                  <c:v>0.18420296782576562</c:v>
                </c:pt>
                <c:pt idx="38">
                  <c:v>0.16814291791050717</c:v>
                </c:pt>
                <c:pt idx="39">
                  <c:v>0.11738312519514993</c:v>
                </c:pt>
                <c:pt idx="40">
                  <c:v>5.0434892504129136E-2</c:v>
                </c:pt>
                <c:pt idx="41">
                  <c:v>0.21566600347608111</c:v>
                </c:pt>
                <c:pt idx="42">
                  <c:v>0.11434353799789854</c:v>
                </c:pt>
                <c:pt idx="43">
                  <c:v>8.9291690977475024E-2</c:v>
                </c:pt>
                <c:pt idx="44">
                  <c:v>7.8724132560857307E-2</c:v>
                </c:pt>
                <c:pt idx="45">
                  <c:v>0.11084407414906317</c:v>
                </c:pt>
                <c:pt idx="46">
                  <c:v>0.11044096737834519</c:v>
                </c:pt>
              </c:numCache>
            </c:numRef>
          </c:val>
          <c:extLst>
            <c:ext xmlns:c16="http://schemas.microsoft.com/office/drawing/2014/chart" uri="{C3380CC4-5D6E-409C-BE32-E72D297353CC}">
              <c16:uniqueId val="{0000002A-5FAA-444E-BAF4-E4A498B0623F}"/>
            </c:ext>
          </c:extLst>
        </c:ser>
        <c:dLbls>
          <c:showLegendKey val="0"/>
          <c:showVal val="0"/>
          <c:showCatName val="0"/>
          <c:showSerName val="0"/>
          <c:showPercent val="0"/>
          <c:showBubbleSize val="0"/>
        </c:dLbls>
        <c:gapWidth val="50"/>
        <c:overlap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bg1">
                  <a:lumMod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 ）</a:t>
                </a:r>
                <a:endParaRPr lang="en-US" altLang="ja-JP" sz="700">
                  <a:latin typeface="+mj-ea"/>
                  <a:ea typeface="+mj-ea"/>
                </a:endParaRPr>
              </a:p>
            </c:rich>
          </c:tx>
          <c:layout>
            <c:manualLayout>
              <c:xMode val="edge"/>
              <c:yMode val="edge"/>
              <c:x val="0.92266786964129488"/>
              <c:y val="1.3392868574355034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32086614173226E-2"/>
          <c:y val="9.0024739730500195E-2"/>
          <c:w val="0.80028816710411199"/>
          <c:h val="0.80547614562533765"/>
        </c:manualLayout>
      </c:layout>
      <c:barChart>
        <c:barDir val="col"/>
        <c:grouping val="stacked"/>
        <c:varyColors val="0"/>
        <c:ser>
          <c:idx val="1"/>
          <c:order val="0"/>
          <c:tx>
            <c:strRef>
              <c:f>'【本】2.地域別の延べ宿泊客数（発地区分）グラフ1_P14'!$L$7</c:f>
              <c:strCache>
                <c:ptCount val="1"/>
                <c:pt idx="0">
                  <c:v>日本人延べ宿泊客数</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'【本】2.地域別の延べ宿泊客数（発地区分）グラフ1_P14'!$M$6:$X$6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'【本】2.地域別の延べ宿泊客数（発地区分）グラフ1_P14'!$M$7:$X$7</c:f>
              <c:numCache>
                <c:formatCode>#,##0.0,;[Red]\-#,##0.0,</c:formatCode>
                <c:ptCount val="12"/>
                <c:pt idx="0">
                  <c:v>480478</c:v>
                </c:pt>
                <c:pt idx="1">
                  <c:v>470029</c:v>
                </c:pt>
                <c:pt idx="2">
                  <c:v>607770</c:v>
                </c:pt>
                <c:pt idx="3">
                  <c:v>578459</c:v>
                </c:pt>
                <c:pt idx="4">
                  <c:v>630192</c:v>
                </c:pt>
                <c:pt idx="5">
                  <c:v>514151</c:v>
                </c:pt>
                <c:pt idx="6">
                  <c:v>584340</c:v>
                </c:pt>
                <c:pt idx="7">
                  <c:v>781302</c:v>
                </c:pt>
                <c:pt idx="8">
                  <c:v>591413</c:v>
                </c:pt>
                <c:pt idx="9">
                  <c:v>607890</c:v>
                </c:pt>
                <c:pt idx="10">
                  <c:v>628020</c:v>
                </c:pt>
                <c:pt idx="11">
                  <c:v>566108</c:v>
                </c:pt>
              </c:numCache>
            </c:numRef>
          </c:val>
          <c:extLst>
            <c:ext xmlns:c16="http://schemas.microsoft.com/office/drawing/2014/chart" uri="{C3380CC4-5D6E-409C-BE32-E72D297353CC}">
              <c16:uniqueId val="{00000000-3ECE-4FD6-87B0-DF464895E90F}"/>
            </c:ext>
          </c:extLst>
        </c:ser>
        <c:ser>
          <c:idx val="0"/>
          <c:order val="1"/>
          <c:tx>
            <c:strRef>
              <c:f>'【本】2.地域別の延べ宿泊客数（発地区分）グラフ1_P14'!$L$8</c:f>
              <c:strCache>
                <c:ptCount val="1"/>
                <c:pt idx="0">
                  <c:v>外国人延べ宿泊客数</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'【本】2.地域別の延べ宿泊客数（発地区分）グラフ1_P14'!$M$6:$X$6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'【本】2.地域別の延べ宿泊客数（発地区分）グラフ1_P14'!$M$8:$X$8</c:f>
              <c:numCache>
                <c:formatCode>#,##0.0,;[Red]\-#,##0.0,</c:formatCode>
                <c:ptCount val="12"/>
                <c:pt idx="0">
                  <c:v>73871</c:v>
                </c:pt>
                <c:pt idx="1">
                  <c:v>90270</c:v>
                </c:pt>
                <c:pt idx="2">
                  <c:v>94800</c:v>
                </c:pt>
                <c:pt idx="3">
                  <c:v>101321</c:v>
                </c:pt>
                <c:pt idx="4">
                  <c:v>76588</c:v>
                </c:pt>
                <c:pt idx="5">
                  <c:v>73440</c:v>
                </c:pt>
                <c:pt idx="6">
                  <c:v>79149</c:v>
                </c:pt>
                <c:pt idx="7">
                  <c:v>85999</c:v>
                </c:pt>
                <c:pt idx="8">
                  <c:v>67468</c:v>
                </c:pt>
                <c:pt idx="9">
                  <c:v>89791</c:v>
                </c:pt>
                <c:pt idx="10">
                  <c:v>90850</c:v>
                </c:pt>
                <c:pt idx="11">
                  <c:v>89471</c:v>
                </c:pt>
              </c:numCache>
            </c:numRef>
          </c:val>
          <c:extLst>
            <c:ext xmlns:c16="http://schemas.microsoft.com/office/drawing/2014/chart" uri="{C3380CC4-5D6E-409C-BE32-E72D297353CC}">
              <c16:uniqueId val="{00000001-3ECE-4FD6-87B0-DF464895E90F}"/>
            </c:ext>
          </c:extLst>
        </c:ser>
        <c:dLbls>
          <c:showLegendKey val="0"/>
          <c:showVal val="0"/>
          <c:showCatName val="0"/>
          <c:showSerName val="0"/>
          <c:showPercent val="0"/>
          <c:showBubbleSize val="0"/>
        </c:dLbls>
        <c:gapWidth val="70"/>
        <c:overlap val="100"/>
        <c:serLines>
          <c:spPr>
            <a:ln w="9525">
              <a:solidFill>
                <a:schemeClr val="bg1">
                  <a:lumMod val="75000"/>
                </a:schemeClr>
              </a:solidFill>
              <a:prstDash val="dash"/>
              <a:round/>
            </a:ln>
            <a:effectLst/>
          </c:spPr>
        </c:serLines>
        <c:axId val="859010607"/>
        <c:axId val="816796655"/>
      </c:bar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min val="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a:t>（ 千人 ）</a:t>
                </a:r>
              </a:p>
            </c:rich>
          </c:tx>
          <c:layout>
            <c:manualLayout>
              <c:xMode val="edge"/>
              <c:yMode val="edge"/>
              <c:x val="2.647364391951006E-2"/>
              <c:y val="2.0949151690966859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46F-4DA1-825E-561DF28416DA}"/>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646F-4DA1-825E-561DF28416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46F-4DA1-825E-561DF28416D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46F-4DA1-825E-561DF28416D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46F-4DA1-825E-561DF28416D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46F-4DA1-825E-561DF28416D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46F-4DA1-825E-561DF28416D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46F-4DA1-825E-561DF28416D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46F-4DA1-825E-561DF28416D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46F-4DA1-825E-561DF28416D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46F-4DA1-825E-561DF28416DA}"/>
              </c:ext>
            </c:extLst>
          </c:dPt>
          <c:dLbls>
            <c:dLbl>
              <c:idx val="0"/>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1">
                          <a:lumMod val="75000"/>
                        </a:schemeClr>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646F-4DA1-825E-561DF28416DA}"/>
                </c:ext>
              </c:extLst>
            </c:dLbl>
            <c:dLbl>
              <c:idx val="1"/>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6F-4DA1-825E-561DF28416DA}"/>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2"/>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'【本】2.地域別の延べ宿泊客数（発地区分）グラフ1_P14'!$L$31:$L$32</c:f>
              <c:strCache>
                <c:ptCount val="2"/>
                <c:pt idx="0">
                  <c:v>日本人宿泊客</c:v>
                </c:pt>
                <c:pt idx="1">
                  <c:v>外国人宿泊客</c:v>
                </c:pt>
              </c:strCache>
            </c:strRef>
          </c:cat>
          <c:val>
            <c:numRef>
              <c:f>'【本】2.地域別の延べ宿泊客数（発地区分）グラフ1_P14'!$N$31:$N$32</c:f>
              <c:numCache>
                <c:formatCode>0.0%</c:formatCode>
                <c:ptCount val="2"/>
                <c:pt idx="0">
                  <c:v>0.87420878983058847</c:v>
                </c:pt>
                <c:pt idx="1">
                  <c:v>0.12579121016941155</c:v>
                </c:pt>
              </c:numCache>
            </c:numRef>
          </c:val>
          <c:extLst>
            <c:ext xmlns:c16="http://schemas.microsoft.com/office/drawing/2014/chart" uri="{C3380CC4-5D6E-409C-BE32-E72D297353CC}">
              <c16:uniqueId val="{00000016-646F-4DA1-825E-561DF28416D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doughnutChart>
        <c:varyColors val="0"/>
        <c:ser>
          <c:idx val="0"/>
          <c:order val="0"/>
          <c:spPr>
            <a:noFill/>
            <a:ln>
              <a:noFill/>
            </a:ln>
            <a:effectLst/>
          </c:spPr>
          <c:dPt>
            <c:idx val="0"/>
            <c:bubble3D val="0"/>
            <c:extLst>
              <c:ext xmlns:c16="http://schemas.microsoft.com/office/drawing/2014/chart" uri="{C3380CC4-5D6E-409C-BE32-E72D297353CC}">
                <c16:uniqueId val="{00000000-084F-4904-A98F-9E01BA1FF454}"/>
              </c:ext>
            </c:extLst>
          </c:dPt>
          <c:dPt>
            <c:idx val="1"/>
            <c:bubble3D val="0"/>
            <c:extLst>
              <c:ext xmlns:c16="http://schemas.microsoft.com/office/drawing/2014/chart" uri="{C3380CC4-5D6E-409C-BE32-E72D297353CC}">
                <c16:uniqueId val="{00000001-084F-4904-A98F-9E01BA1FF454}"/>
              </c:ext>
            </c:extLst>
          </c:dPt>
          <c:dPt>
            <c:idx val="2"/>
            <c:bubble3D val="0"/>
            <c:extLst>
              <c:ext xmlns:c16="http://schemas.microsoft.com/office/drawing/2014/chart" uri="{C3380CC4-5D6E-409C-BE32-E72D297353CC}">
                <c16:uniqueId val="{00000002-084F-4904-A98F-9E01BA1FF454}"/>
              </c:ext>
            </c:extLst>
          </c:dPt>
          <c:dPt>
            <c:idx val="3"/>
            <c:bubble3D val="0"/>
            <c:extLst>
              <c:ext xmlns:c16="http://schemas.microsoft.com/office/drawing/2014/chart" uri="{C3380CC4-5D6E-409C-BE32-E72D297353CC}">
                <c16:uniqueId val="{00000003-084F-4904-A98F-9E01BA1FF454}"/>
              </c:ext>
            </c:extLst>
          </c:dPt>
          <c:dPt>
            <c:idx val="4"/>
            <c:bubble3D val="0"/>
            <c:extLst>
              <c:ext xmlns:c16="http://schemas.microsoft.com/office/drawing/2014/chart" uri="{C3380CC4-5D6E-409C-BE32-E72D297353CC}">
                <c16:uniqueId val="{00000004-084F-4904-A98F-9E01BA1FF454}"/>
              </c:ext>
            </c:extLst>
          </c:dPt>
          <c:dPt>
            <c:idx val="5"/>
            <c:bubble3D val="0"/>
            <c:extLst>
              <c:ext xmlns:c16="http://schemas.microsoft.com/office/drawing/2014/chart" uri="{C3380CC4-5D6E-409C-BE32-E72D297353CC}">
                <c16:uniqueId val="{00000005-084F-4904-A98F-9E01BA1FF454}"/>
              </c:ext>
            </c:extLst>
          </c:dPt>
          <c:dPt>
            <c:idx val="6"/>
            <c:bubble3D val="0"/>
            <c:extLst>
              <c:ext xmlns:c16="http://schemas.microsoft.com/office/drawing/2014/chart" uri="{C3380CC4-5D6E-409C-BE32-E72D297353CC}">
                <c16:uniqueId val="{00000006-084F-4904-A98F-9E01BA1FF454}"/>
              </c:ext>
            </c:extLst>
          </c:dPt>
          <c:dPt>
            <c:idx val="7"/>
            <c:bubble3D val="0"/>
            <c:extLst>
              <c:ext xmlns:c16="http://schemas.microsoft.com/office/drawing/2014/chart" uri="{C3380CC4-5D6E-409C-BE32-E72D297353CC}">
                <c16:uniqueId val="{00000007-084F-4904-A98F-9E01BA1FF454}"/>
              </c:ext>
            </c:extLst>
          </c:dPt>
          <c:dPt>
            <c:idx val="8"/>
            <c:bubble3D val="0"/>
            <c:extLst>
              <c:ext xmlns:c16="http://schemas.microsoft.com/office/drawing/2014/chart" uri="{C3380CC4-5D6E-409C-BE32-E72D297353CC}">
                <c16:uniqueId val="{00000008-084F-4904-A98F-9E01BA1FF454}"/>
              </c:ext>
            </c:extLst>
          </c:dPt>
          <c:dPt>
            <c:idx val="9"/>
            <c:bubble3D val="0"/>
            <c:extLst>
              <c:ext xmlns:c16="http://schemas.microsoft.com/office/drawing/2014/chart" uri="{C3380CC4-5D6E-409C-BE32-E72D297353CC}">
                <c16:uniqueId val="{00000009-084F-4904-A98F-9E01BA1FF454}"/>
              </c:ext>
            </c:extLst>
          </c:dPt>
          <c:dPt>
            <c:idx val="10"/>
            <c:bubble3D val="0"/>
            <c:extLst>
              <c:ext xmlns:c16="http://schemas.microsoft.com/office/drawing/2014/chart" uri="{C3380CC4-5D6E-409C-BE32-E72D297353CC}">
                <c16:uniqueId val="{0000000A-084F-4904-A98F-9E01BA1FF454}"/>
              </c:ext>
            </c:extLst>
          </c:dPt>
          <c:dPt>
            <c:idx val="11"/>
            <c:bubble3D val="0"/>
            <c:extLst>
              <c:ext xmlns:c16="http://schemas.microsoft.com/office/drawing/2014/chart" uri="{C3380CC4-5D6E-409C-BE32-E72D297353CC}">
                <c16:uniqueId val="{0000000B-084F-4904-A98F-9E01BA1FF454}"/>
              </c:ext>
            </c:extLst>
          </c:dPt>
          <c:dPt>
            <c:idx val="12"/>
            <c:bubble3D val="0"/>
            <c:extLst>
              <c:ext xmlns:c16="http://schemas.microsoft.com/office/drawing/2014/chart" uri="{C3380CC4-5D6E-409C-BE32-E72D297353CC}">
                <c16:uniqueId val="{0000000C-084F-4904-A98F-9E01BA1FF454}"/>
              </c:ext>
            </c:extLst>
          </c:dPt>
          <c:dPt>
            <c:idx val="13"/>
            <c:bubble3D val="0"/>
            <c:extLst>
              <c:ext xmlns:c16="http://schemas.microsoft.com/office/drawing/2014/chart" uri="{C3380CC4-5D6E-409C-BE32-E72D297353CC}">
                <c16:uniqueId val="{0000000D-084F-4904-A98F-9E01BA1FF454}"/>
              </c:ext>
            </c:extLst>
          </c:dPt>
          <c:dPt>
            <c:idx val="14"/>
            <c:bubble3D val="0"/>
            <c:extLst>
              <c:ext xmlns:c16="http://schemas.microsoft.com/office/drawing/2014/chart" uri="{C3380CC4-5D6E-409C-BE32-E72D297353CC}">
                <c16:uniqueId val="{0000000E-084F-4904-A98F-9E01BA1FF454}"/>
              </c:ext>
            </c:extLst>
          </c:dPt>
          <c:dPt>
            <c:idx val="15"/>
            <c:bubble3D val="0"/>
            <c:extLst>
              <c:ext xmlns:c16="http://schemas.microsoft.com/office/drawing/2014/chart" uri="{C3380CC4-5D6E-409C-BE32-E72D297353CC}">
                <c16:uniqueId val="{0000000F-084F-4904-A98F-9E01BA1FF454}"/>
              </c:ext>
            </c:extLst>
          </c:dPt>
          <c:dPt>
            <c:idx val="16"/>
            <c:bubble3D val="0"/>
            <c:extLst>
              <c:ext xmlns:c16="http://schemas.microsoft.com/office/drawing/2014/chart" uri="{C3380CC4-5D6E-409C-BE32-E72D297353CC}">
                <c16:uniqueId val="{00000010-084F-4904-A98F-9E01BA1FF454}"/>
              </c:ext>
            </c:extLst>
          </c:dPt>
          <c:dPt>
            <c:idx val="17"/>
            <c:bubble3D val="0"/>
            <c:extLst>
              <c:ext xmlns:c16="http://schemas.microsoft.com/office/drawing/2014/chart" uri="{C3380CC4-5D6E-409C-BE32-E72D297353CC}">
                <c16:uniqueId val="{00000011-084F-4904-A98F-9E01BA1FF454}"/>
              </c:ext>
            </c:extLst>
          </c:dPt>
          <c:dPt>
            <c:idx val="18"/>
            <c:bubble3D val="0"/>
            <c:extLst>
              <c:ext xmlns:c16="http://schemas.microsoft.com/office/drawing/2014/chart" uri="{C3380CC4-5D6E-409C-BE32-E72D297353CC}">
                <c16:uniqueId val="{00000012-084F-4904-A98F-9E01BA1FF454}"/>
              </c:ext>
            </c:extLst>
          </c:dPt>
          <c:dPt>
            <c:idx val="19"/>
            <c:bubble3D val="0"/>
            <c:extLst>
              <c:ext xmlns:c16="http://schemas.microsoft.com/office/drawing/2014/chart" uri="{C3380CC4-5D6E-409C-BE32-E72D297353CC}">
                <c16:uniqueId val="{00000013-084F-4904-A98F-9E01BA1FF454}"/>
              </c:ext>
            </c:extLst>
          </c:dPt>
          <c:dPt>
            <c:idx val="20"/>
            <c:bubble3D val="0"/>
            <c:extLst>
              <c:ext xmlns:c16="http://schemas.microsoft.com/office/drawing/2014/chart" uri="{C3380CC4-5D6E-409C-BE32-E72D297353CC}">
                <c16:uniqueId val="{00000014-084F-4904-A98F-9E01BA1FF454}"/>
              </c:ext>
            </c:extLst>
          </c:dPt>
          <c:dPt>
            <c:idx val="21"/>
            <c:bubble3D val="0"/>
            <c:extLst>
              <c:ext xmlns:c16="http://schemas.microsoft.com/office/drawing/2014/chart" uri="{C3380CC4-5D6E-409C-BE32-E72D297353CC}">
                <c16:uniqueId val="{00000015-084F-4904-A98F-9E01BA1FF454}"/>
              </c:ext>
            </c:extLst>
          </c:dPt>
          <c:dPt>
            <c:idx val="22"/>
            <c:bubble3D val="0"/>
            <c:extLst>
              <c:ext xmlns:c16="http://schemas.microsoft.com/office/drawing/2014/chart" uri="{C3380CC4-5D6E-409C-BE32-E72D297353CC}">
                <c16:uniqueId val="{00000016-084F-4904-A98F-9E01BA1FF454}"/>
              </c:ext>
            </c:extLst>
          </c:dPt>
          <c:dPt>
            <c:idx val="23"/>
            <c:bubble3D val="0"/>
            <c:extLst>
              <c:ext xmlns:c16="http://schemas.microsoft.com/office/drawing/2014/chart" uri="{C3380CC4-5D6E-409C-BE32-E72D297353CC}">
                <c16:uniqueId val="{00000017-084F-4904-A98F-9E01BA1FF454}"/>
              </c:ext>
            </c:extLst>
          </c:dPt>
          <c:dPt>
            <c:idx val="24"/>
            <c:bubble3D val="0"/>
            <c:extLst>
              <c:ext xmlns:c16="http://schemas.microsoft.com/office/drawing/2014/chart" uri="{C3380CC4-5D6E-409C-BE32-E72D297353CC}">
                <c16:uniqueId val="{00000018-084F-4904-A98F-9E01BA1FF454}"/>
              </c:ext>
            </c:extLst>
          </c:dPt>
          <c:dPt>
            <c:idx val="25"/>
            <c:bubble3D val="0"/>
            <c:extLst>
              <c:ext xmlns:c16="http://schemas.microsoft.com/office/drawing/2014/chart" uri="{C3380CC4-5D6E-409C-BE32-E72D297353CC}">
                <c16:uniqueId val="{00000019-084F-4904-A98F-9E01BA1FF454}"/>
              </c:ext>
            </c:extLst>
          </c:dPt>
          <c:dPt>
            <c:idx val="26"/>
            <c:bubble3D val="0"/>
            <c:extLst>
              <c:ext xmlns:c16="http://schemas.microsoft.com/office/drawing/2014/chart" uri="{C3380CC4-5D6E-409C-BE32-E72D297353CC}">
                <c16:uniqueId val="{0000001A-084F-4904-A98F-9E01BA1FF454}"/>
              </c:ext>
            </c:extLst>
          </c:dPt>
          <c:dPt>
            <c:idx val="27"/>
            <c:bubble3D val="0"/>
            <c:extLst>
              <c:ext xmlns:c16="http://schemas.microsoft.com/office/drawing/2014/chart" uri="{C3380CC4-5D6E-409C-BE32-E72D297353CC}">
                <c16:uniqueId val="{0000001B-084F-4904-A98F-9E01BA1FF454}"/>
              </c:ext>
            </c:extLst>
          </c:dPt>
          <c:dPt>
            <c:idx val="28"/>
            <c:bubble3D val="0"/>
            <c:extLst>
              <c:ext xmlns:c16="http://schemas.microsoft.com/office/drawing/2014/chart" uri="{C3380CC4-5D6E-409C-BE32-E72D297353CC}">
                <c16:uniqueId val="{0000001C-084F-4904-A98F-9E01BA1FF454}"/>
              </c:ext>
            </c:extLst>
          </c:dPt>
          <c:dPt>
            <c:idx val="29"/>
            <c:bubble3D val="0"/>
            <c:extLst>
              <c:ext xmlns:c16="http://schemas.microsoft.com/office/drawing/2014/chart" uri="{C3380CC4-5D6E-409C-BE32-E72D297353CC}">
                <c16:uniqueId val="{0000001D-084F-4904-A98F-9E01BA1FF454}"/>
              </c:ext>
            </c:extLst>
          </c:dPt>
          <c:dPt>
            <c:idx val="30"/>
            <c:bubble3D val="0"/>
            <c:extLst>
              <c:ext xmlns:c16="http://schemas.microsoft.com/office/drawing/2014/chart" uri="{C3380CC4-5D6E-409C-BE32-E72D297353CC}">
                <c16:uniqueId val="{0000001E-084F-4904-A98F-9E01BA1FF454}"/>
              </c:ext>
            </c:extLst>
          </c:dPt>
          <c:dPt>
            <c:idx val="31"/>
            <c:bubble3D val="0"/>
            <c:extLst>
              <c:ext xmlns:c16="http://schemas.microsoft.com/office/drawing/2014/chart" uri="{C3380CC4-5D6E-409C-BE32-E72D297353CC}">
                <c16:uniqueId val="{0000001F-084F-4904-A98F-9E01BA1FF454}"/>
              </c:ext>
            </c:extLst>
          </c:dPt>
          <c:dPt>
            <c:idx val="32"/>
            <c:bubble3D val="0"/>
            <c:extLst>
              <c:ext xmlns:c16="http://schemas.microsoft.com/office/drawing/2014/chart" uri="{C3380CC4-5D6E-409C-BE32-E72D297353CC}">
                <c16:uniqueId val="{00000020-084F-4904-A98F-9E01BA1FF454}"/>
              </c:ext>
            </c:extLst>
          </c:dPt>
          <c:cat>
            <c:strRef>
              <c:f>'【本】2.地域別の延べ宿泊客数（発地区分）グラフ2_P15'!$R$7:$R$39</c:f>
              <c:strCache>
                <c:ptCount val="33"/>
                <c:pt idx="0">
                  <c:v>熊本市</c:v>
                </c:pt>
                <c:pt idx="1">
                  <c:v>a</c:v>
                </c:pt>
                <c:pt idx="2">
                  <c:v>ｂ</c:v>
                </c:pt>
                <c:pt idx="3">
                  <c:v>阿蘇地域</c:v>
                </c:pt>
                <c:pt idx="4">
                  <c:v>a</c:v>
                </c:pt>
                <c:pt idx="5">
                  <c:v>ｂ</c:v>
                </c:pt>
                <c:pt idx="6">
                  <c:v>菊池地域</c:v>
                </c:pt>
                <c:pt idx="7">
                  <c:v>a</c:v>
                </c:pt>
                <c:pt idx="8">
                  <c:v>ｂ</c:v>
                </c:pt>
                <c:pt idx="9">
                  <c:v>天草地域</c:v>
                </c:pt>
                <c:pt idx="10">
                  <c:v>a</c:v>
                </c:pt>
                <c:pt idx="11">
                  <c:v>ｂ</c:v>
                </c:pt>
                <c:pt idx="12">
                  <c:v>荒尾・玉名地域</c:v>
                </c:pt>
                <c:pt idx="13">
                  <c:v>a</c:v>
                </c:pt>
                <c:pt idx="14">
                  <c:v>ｂ</c:v>
                </c:pt>
                <c:pt idx="15">
                  <c:v>八代地域</c:v>
                </c:pt>
                <c:pt idx="16">
                  <c:v>a</c:v>
                </c:pt>
                <c:pt idx="17">
                  <c:v>ｂ</c:v>
                </c:pt>
                <c:pt idx="18">
                  <c:v>人吉・球磨地域</c:v>
                </c:pt>
                <c:pt idx="19">
                  <c:v>a</c:v>
                </c:pt>
                <c:pt idx="20">
                  <c:v>ｂ</c:v>
                </c:pt>
                <c:pt idx="21">
                  <c:v>山鹿市</c:v>
                </c:pt>
                <c:pt idx="22">
                  <c:v>a</c:v>
                </c:pt>
                <c:pt idx="23">
                  <c:v>ｂ</c:v>
                </c:pt>
                <c:pt idx="24">
                  <c:v>水俣・芦北地域</c:v>
                </c:pt>
                <c:pt idx="25">
                  <c:v>a</c:v>
                </c:pt>
                <c:pt idx="26">
                  <c:v>ｂ</c:v>
                </c:pt>
                <c:pt idx="27">
                  <c:v>宇城地域</c:v>
                </c:pt>
                <c:pt idx="28">
                  <c:v>a</c:v>
                </c:pt>
                <c:pt idx="29">
                  <c:v>ｂ</c:v>
                </c:pt>
                <c:pt idx="30">
                  <c:v>上益城地域</c:v>
                </c:pt>
                <c:pt idx="31">
                  <c:v>a</c:v>
                </c:pt>
                <c:pt idx="32">
                  <c:v>ｂ</c:v>
                </c:pt>
              </c:strCache>
            </c:strRef>
          </c:cat>
          <c:val>
            <c:numRef>
              <c:f>'【本】2.地域別の延べ宿泊客数（発地区分）グラフ2_P15'!$T$7:$T$39</c:f>
              <c:numCache>
                <c:formatCode>0.0%</c:formatCode>
                <c:ptCount val="33"/>
                <c:pt idx="1">
                  <c:v>0.33731827838540623</c:v>
                </c:pt>
                <c:pt idx="2">
                  <c:v>4.4688313288515094E-2</c:v>
                </c:pt>
                <c:pt idx="4">
                  <c:v>0.17289579769896629</c:v>
                </c:pt>
                <c:pt idx="5">
                  <c:v>5.6728124718925785E-2</c:v>
                </c:pt>
                <c:pt idx="7">
                  <c:v>8.2906809804529427E-2</c:v>
                </c:pt>
                <c:pt idx="8">
                  <c:v>5.6406453582099067E-3</c:v>
                </c:pt>
                <c:pt idx="10">
                  <c:v>7.2476889229534103E-2</c:v>
                </c:pt>
                <c:pt idx="11">
                  <c:v>1.2526325248510021E-3</c:v>
                </c:pt>
                <c:pt idx="13">
                  <c:v>5.0362739347828651E-2</c:v>
                </c:pt>
                <c:pt idx="14">
                  <c:v>1.1835616909840745E-2</c:v>
                </c:pt>
                <c:pt idx="16">
                  <c:v>4.8965600031766511E-2</c:v>
                </c:pt>
                <c:pt idx="17">
                  <c:v>8.9292883432340092E-4</c:v>
                </c:pt>
                <c:pt idx="19">
                  <c:v>3.5660928981329928E-2</c:v>
                </c:pt>
                <c:pt idx="20">
                  <c:v>2.1999419087613834E-3</c:v>
                </c:pt>
                <c:pt idx="22">
                  <c:v>3.0321555456195845E-2</c:v>
                </c:pt>
                <c:pt idx="23">
                  <c:v>1.6884027590838365E-3</c:v>
                </c:pt>
                <c:pt idx="25">
                  <c:v>2.087785808626003E-2</c:v>
                </c:pt>
                <c:pt idx="26">
                  <c:v>2.4565969089746978E-4</c:v>
                </c:pt>
                <c:pt idx="28">
                  <c:v>1.1865181924406162E-2</c:v>
                </c:pt>
                <c:pt idx="29">
                  <c:v>8.7961796447582832E-5</c:v>
                </c:pt>
                <c:pt idx="31">
                  <c:v>1.0556902534957478E-2</c:v>
                </c:pt>
                <c:pt idx="32">
                  <c:v>5.3123072896309772E-4</c:v>
                </c:pt>
              </c:numCache>
            </c:numRef>
          </c:val>
          <c:extLst>
            <c:ext xmlns:c16="http://schemas.microsoft.com/office/drawing/2014/chart" uri="{C3380CC4-5D6E-409C-BE32-E72D297353CC}">
              <c16:uniqueId val="{00000021-084F-4904-A98F-9E01BA1FF454}"/>
            </c:ext>
          </c:extLst>
        </c:ser>
        <c:ser>
          <c:idx val="2"/>
          <c:order val="1"/>
          <c:spPr>
            <a:solidFill>
              <a:schemeClr val="accent1">
                <a:lumMod val="40000"/>
                <a:lumOff val="60000"/>
              </a:schemeClr>
            </a:solidFill>
            <a:ln>
              <a:solidFill>
                <a:schemeClr val="bg1"/>
              </a:solidFill>
            </a:ln>
            <a:effectLst/>
          </c:spPr>
          <c:dPt>
            <c:idx val="0"/>
            <c:bubble3D val="0"/>
            <c:extLst>
              <c:ext xmlns:c16="http://schemas.microsoft.com/office/drawing/2014/chart" uri="{C3380CC4-5D6E-409C-BE32-E72D297353CC}">
                <c16:uniqueId val="{00000022-084F-4904-A98F-9E01BA1FF454}"/>
              </c:ext>
            </c:extLst>
          </c:dPt>
          <c:dPt>
            <c:idx val="1"/>
            <c:bubble3D val="0"/>
            <c:spPr>
              <a:solidFill>
                <a:schemeClr val="accent1"/>
              </a:solidFill>
              <a:ln>
                <a:solidFill>
                  <a:schemeClr val="bg1"/>
                </a:solidFill>
              </a:ln>
              <a:effectLst/>
            </c:spPr>
            <c:extLst>
              <c:ext xmlns:c16="http://schemas.microsoft.com/office/drawing/2014/chart" uri="{C3380CC4-5D6E-409C-BE32-E72D297353CC}">
                <c16:uniqueId val="{00000024-084F-4904-A98F-9E01BA1FF454}"/>
              </c:ext>
            </c:extLst>
          </c:dPt>
          <c:dPt>
            <c:idx val="2"/>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25-084F-4904-A98F-9E01BA1FF454}"/>
              </c:ext>
            </c:extLst>
          </c:dPt>
          <c:dPt>
            <c:idx val="3"/>
            <c:bubble3D val="0"/>
            <c:extLst>
              <c:ext xmlns:c16="http://schemas.microsoft.com/office/drawing/2014/chart" uri="{C3380CC4-5D6E-409C-BE32-E72D297353CC}">
                <c16:uniqueId val="{00000026-084F-4904-A98F-9E01BA1FF454}"/>
              </c:ext>
            </c:extLst>
          </c:dPt>
          <c:dPt>
            <c:idx val="4"/>
            <c:bubble3D val="0"/>
            <c:spPr>
              <a:solidFill>
                <a:schemeClr val="accent1"/>
              </a:solidFill>
              <a:ln>
                <a:solidFill>
                  <a:schemeClr val="bg1"/>
                </a:solidFill>
              </a:ln>
              <a:effectLst/>
            </c:spPr>
            <c:extLst>
              <c:ext xmlns:c16="http://schemas.microsoft.com/office/drawing/2014/chart" uri="{C3380CC4-5D6E-409C-BE32-E72D297353CC}">
                <c16:uniqueId val="{00000028-084F-4904-A98F-9E01BA1FF454}"/>
              </c:ext>
            </c:extLst>
          </c:dPt>
          <c:dPt>
            <c:idx val="5"/>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29-084F-4904-A98F-9E01BA1FF454}"/>
              </c:ext>
            </c:extLst>
          </c:dPt>
          <c:dPt>
            <c:idx val="6"/>
            <c:bubble3D val="0"/>
            <c:extLst>
              <c:ext xmlns:c16="http://schemas.microsoft.com/office/drawing/2014/chart" uri="{C3380CC4-5D6E-409C-BE32-E72D297353CC}">
                <c16:uniqueId val="{0000002A-084F-4904-A98F-9E01BA1FF454}"/>
              </c:ext>
            </c:extLst>
          </c:dPt>
          <c:dPt>
            <c:idx val="7"/>
            <c:bubble3D val="0"/>
            <c:spPr>
              <a:solidFill>
                <a:schemeClr val="accent1"/>
              </a:solidFill>
              <a:ln>
                <a:solidFill>
                  <a:schemeClr val="bg1"/>
                </a:solidFill>
              </a:ln>
              <a:effectLst/>
            </c:spPr>
            <c:extLst>
              <c:ext xmlns:c16="http://schemas.microsoft.com/office/drawing/2014/chart" uri="{C3380CC4-5D6E-409C-BE32-E72D297353CC}">
                <c16:uniqueId val="{0000002C-084F-4904-A98F-9E01BA1FF454}"/>
              </c:ext>
            </c:extLst>
          </c:dPt>
          <c:dPt>
            <c:idx val="8"/>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2D-084F-4904-A98F-9E01BA1FF454}"/>
              </c:ext>
            </c:extLst>
          </c:dPt>
          <c:dPt>
            <c:idx val="9"/>
            <c:bubble3D val="0"/>
            <c:extLst>
              <c:ext xmlns:c16="http://schemas.microsoft.com/office/drawing/2014/chart" uri="{C3380CC4-5D6E-409C-BE32-E72D297353CC}">
                <c16:uniqueId val="{0000002E-084F-4904-A98F-9E01BA1FF454}"/>
              </c:ext>
            </c:extLst>
          </c:dPt>
          <c:dPt>
            <c:idx val="10"/>
            <c:bubble3D val="0"/>
            <c:spPr>
              <a:solidFill>
                <a:schemeClr val="accent1"/>
              </a:solidFill>
              <a:ln>
                <a:solidFill>
                  <a:schemeClr val="bg1"/>
                </a:solidFill>
              </a:ln>
              <a:effectLst/>
            </c:spPr>
            <c:extLst>
              <c:ext xmlns:c16="http://schemas.microsoft.com/office/drawing/2014/chart" uri="{C3380CC4-5D6E-409C-BE32-E72D297353CC}">
                <c16:uniqueId val="{00000030-084F-4904-A98F-9E01BA1FF454}"/>
              </c:ext>
            </c:extLst>
          </c:dPt>
          <c:dPt>
            <c:idx val="11"/>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63-084F-4904-A98F-9E01BA1FF454}"/>
              </c:ext>
            </c:extLst>
          </c:dPt>
          <c:dPt>
            <c:idx val="13"/>
            <c:bubble3D val="0"/>
            <c:spPr>
              <a:solidFill>
                <a:schemeClr val="accent1"/>
              </a:solidFill>
              <a:ln>
                <a:solidFill>
                  <a:schemeClr val="bg1"/>
                </a:solidFill>
              </a:ln>
              <a:effectLst/>
            </c:spPr>
            <c:extLst>
              <c:ext xmlns:c16="http://schemas.microsoft.com/office/drawing/2014/chart" uri="{C3380CC4-5D6E-409C-BE32-E72D297353CC}">
                <c16:uniqueId val="{00000032-084F-4904-A98F-9E01BA1FF454}"/>
              </c:ext>
            </c:extLst>
          </c:dPt>
          <c:dPt>
            <c:idx val="14"/>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64-084F-4904-A98F-9E01BA1FF454}"/>
              </c:ext>
            </c:extLst>
          </c:dPt>
          <c:dPt>
            <c:idx val="16"/>
            <c:bubble3D val="0"/>
            <c:spPr>
              <a:solidFill>
                <a:schemeClr val="accent1"/>
              </a:solidFill>
              <a:ln>
                <a:solidFill>
                  <a:schemeClr val="bg1"/>
                </a:solidFill>
              </a:ln>
              <a:effectLst/>
            </c:spPr>
            <c:extLst>
              <c:ext xmlns:c16="http://schemas.microsoft.com/office/drawing/2014/chart" uri="{C3380CC4-5D6E-409C-BE32-E72D297353CC}">
                <c16:uniqueId val="{00000034-084F-4904-A98F-9E01BA1FF454}"/>
              </c:ext>
            </c:extLst>
          </c:dPt>
          <c:dPt>
            <c:idx val="17"/>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65-084F-4904-A98F-9E01BA1FF454}"/>
              </c:ext>
            </c:extLst>
          </c:dPt>
          <c:dPt>
            <c:idx val="19"/>
            <c:bubble3D val="0"/>
            <c:spPr>
              <a:solidFill>
                <a:schemeClr val="accent1"/>
              </a:solidFill>
              <a:ln>
                <a:solidFill>
                  <a:schemeClr val="bg1"/>
                </a:solidFill>
              </a:ln>
              <a:effectLst/>
            </c:spPr>
            <c:extLst>
              <c:ext xmlns:c16="http://schemas.microsoft.com/office/drawing/2014/chart" uri="{C3380CC4-5D6E-409C-BE32-E72D297353CC}">
                <c16:uniqueId val="{00000036-084F-4904-A98F-9E01BA1FF454}"/>
              </c:ext>
            </c:extLst>
          </c:dPt>
          <c:dPt>
            <c:idx val="20"/>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66-084F-4904-A98F-9E01BA1FF454}"/>
              </c:ext>
            </c:extLst>
          </c:dPt>
          <c:dPt>
            <c:idx val="22"/>
            <c:bubble3D val="0"/>
            <c:spPr>
              <a:solidFill>
                <a:schemeClr val="accent1"/>
              </a:solidFill>
              <a:ln>
                <a:solidFill>
                  <a:schemeClr val="bg1"/>
                </a:solidFill>
              </a:ln>
              <a:effectLst/>
            </c:spPr>
            <c:extLst>
              <c:ext xmlns:c16="http://schemas.microsoft.com/office/drawing/2014/chart" uri="{C3380CC4-5D6E-409C-BE32-E72D297353CC}">
                <c16:uniqueId val="{00000038-084F-4904-A98F-9E01BA1FF454}"/>
              </c:ext>
            </c:extLst>
          </c:dPt>
          <c:dPt>
            <c:idx val="23"/>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67-084F-4904-A98F-9E01BA1FF454}"/>
              </c:ext>
            </c:extLst>
          </c:dPt>
          <c:dPt>
            <c:idx val="25"/>
            <c:bubble3D val="0"/>
            <c:spPr>
              <a:solidFill>
                <a:schemeClr val="accent1"/>
              </a:solidFill>
              <a:ln>
                <a:solidFill>
                  <a:schemeClr val="bg1"/>
                </a:solidFill>
              </a:ln>
              <a:effectLst/>
            </c:spPr>
            <c:extLst>
              <c:ext xmlns:c16="http://schemas.microsoft.com/office/drawing/2014/chart" uri="{C3380CC4-5D6E-409C-BE32-E72D297353CC}">
                <c16:uniqueId val="{0000003A-084F-4904-A98F-9E01BA1FF454}"/>
              </c:ext>
            </c:extLst>
          </c:dPt>
          <c:dPt>
            <c:idx val="26"/>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68-084F-4904-A98F-9E01BA1FF454}"/>
              </c:ext>
            </c:extLst>
          </c:dPt>
          <c:dPt>
            <c:idx val="28"/>
            <c:bubble3D val="0"/>
            <c:spPr>
              <a:solidFill>
                <a:schemeClr val="accent1"/>
              </a:solidFill>
              <a:ln>
                <a:solidFill>
                  <a:schemeClr val="bg1"/>
                </a:solidFill>
              </a:ln>
              <a:effectLst/>
            </c:spPr>
            <c:extLst>
              <c:ext xmlns:c16="http://schemas.microsoft.com/office/drawing/2014/chart" uri="{C3380CC4-5D6E-409C-BE32-E72D297353CC}">
                <c16:uniqueId val="{0000003C-084F-4904-A98F-9E01BA1FF454}"/>
              </c:ext>
            </c:extLst>
          </c:dPt>
          <c:dPt>
            <c:idx val="29"/>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69-084F-4904-A98F-9E01BA1FF454}"/>
              </c:ext>
            </c:extLst>
          </c:dPt>
          <c:dPt>
            <c:idx val="31"/>
            <c:bubble3D val="0"/>
            <c:spPr>
              <a:solidFill>
                <a:schemeClr val="accent1"/>
              </a:solidFill>
              <a:ln>
                <a:solidFill>
                  <a:schemeClr val="bg1"/>
                </a:solidFill>
              </a:ln>
              <a:effectLst/>
            </c:spPr>
            <c:extLst>
              <c:ext xmlns:c16="http://schemas.microsoft.com/office/drawing/2014/chart" uri="{C3380CC4-5D6E-409C-BE32-E72D297353CC}">
                <c16:uniqueId val="{0000003E-084F-4904-A98F-9E01BA1FF454}"/>
              </c:ext>
            </c:extLst>
          </c:dPt>
          <c:dPt>
            <c:idx val="32"/>
            <c:bubble3D val="0"/>
            <c:spPr>
              <a:solidFill>
                <a:schemeClr val="accent2">
                  <a:lumMod val="60000"/>
                  <a:lumOff val="40000"/>
                </a:schemeClr>
              </a:solidFill>
              <a:ln>
                <a:solidFill>
                  <a:schemeClr val="bg1"/>
                </a:solidFill>
              </a:ln>
              <a:effectLst/>
            </c:spPr>
            <c:extLst>
              <c:ext xmlns:c16="http://schemas.microsoft.com/office/drawing/2014/chart" uri="{C3380CC4-5D6E-409C-BE32-E72D297353CC}">
                <c16:uniqueId val="{0000006A-084F-4904-A98F-9E01BA1FF454}"/>
              </c:ext>
            </c:extLst>
          </c:dPt>
          <c:dLbls>
            <c:dLbl>
              <c:idx val="2"/>
              <c:spPr>
                <a:noFill/>
                <a:ln>
                  <a:noFill/>
                </a:ln>
                <a:effectLst>
                  <a:glow rad="152400">
                    <a:schemeClr val="bg1"/>
                  </a:glow>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solidFill>
                      <a:effectLst>
                        <a:glow rad="152400">
                          <a:schemeClr val="bg1"/>
                        </a:glow>
                      </a:effectLst>
                      <a:latin typeface="+mn-lt"/>
                      <a:ea typeface="+mn-ea"/>
                      <a:cs typeface="+mn-cs"/>
                    </a:defRPr>
                  </a:pPr>
                  <a:endParaRPr lang="ja-JP"/>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5-084F-4904-A98F-9E01BA1FF454}"/>
                </c:ext>
              </c:extLst>
            </c:dLbl>
            <c:dLbl>
              <c:idx val="5"/>
              <c:spPr>
                <a:noFill/>
                <a:ln>
                  <a:noFill/>
                </a:ln>
                <a:effectLst>
                  <a:glow rad="152400">
                    <a:schemeClr val="bg1"/>
                  </a:glow>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solidFill>
                      <a:effectLst>
                        <a:glow rad="152400">
                          <a:schemeClr val="bg1"/>
                        </a:glow>
                      </a:effectLst>
                      <a:latin typeface="+mn-lt"/>
                      <a:ea typeface="+mn-ea"/>
                      <a:cs typeface="+mn-cs"/>
                    </a:defRPr>
                  </a:pPr>
                  <a:endParaRPr lang="ja-JP"/>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9-084F-4904-A98F-9E01BA1FF454}"/>
                </c:ext>
              </c:extLst>
            </c:dLbl>
            <c:dLbl>
              <c:idx val="8"/>
              <c:spPr>
                <a:noFill/>
                <a:ln>
                  <a:noFill/>
                </a:ln>
                <a:effectLst>
                  <a:glow rad="152400">
                    <a:schemeClr val="bg1"/>
                  </a:glow>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solidFill>
                      <a:effectLst>
                        <a:glow rad="152400">
                          <a:schemeClr val="bg1"/>
                        </a:glow>
                      </a:effectLst>
                      <a:latin typeface="+mn-lt"/>
                      <a:ea typeface="+mn-ea"/>
                      <a:cs typeface="+mn-cs"/>
                    </a:defRPr>
                  </a:pPr>
                  <a:endParaRPr lang="ja-JP"/>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D-084F-4904-A98F-9E01BA1FF454}"/>
                </c:ext>
              </c:extLst>
            </c:dLbl>
            <c:dLbl>
              <c:idx val="11"/>
              <c:spPr>
                <a:noFill/>
                <a:ln>
                  <a:noFill/>
                </a:ln>
                <a:effectLst>
                  <a:glow rad="152400">
                    <a:schemeClr val="bg1"/>
                  </a:glow>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solidFill>
                      <a:effectLst>
                        <a:glow rad="152400">
                          <a:schemeClr val="bg1"/>
                        </a:glow>
                      </a:effectLst>
                      <a:latin typeface="+mn-lt"/>
                      <a:ea typeface="+mn-ea"/>
                      <a:cs typeface="+mn-cs"/>
                    </a:defRPr>
                  </a:pPr>
                  <a:endParaRPr lang="ja-JP"/>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3-084F-4904-A98F-9E01BA1FF454}"/>
                </c:ext>
              </c:extLst>
            </c:dLbl>
            <c:dLbl>
              <c:idx val="14"/>
              <c:spPr>
                <a:noFill/>
                <a:ln>
                  <a:noFill/>
                </a:ln>
                <a:effectLst>
                  <a:glow rad="152400">
                    <a:schemeClr val="bg1"/>
                  </a:glow>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solidFill>
                      <a:effectLst>
                        <a:glow rad="152400">
                          <a:schemeClr val="bg1"/>
                        </a:glow>
                      </a:effectLst>
                      <a:latin typeface="+mn-lt"/>
                      <a:ea typeface="+mn-ea"/>
                      <a:cs typeface="+mn-cs"/>
                    </a:defRPr>
                  </a:pPr>
                  <a:endParaRPr lang="ja-JP"/>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4-084F-4904-A98F-9E01BA1FF454}"/>
                </c:ext>
              </c:extLst>
            </c:dLbl>
            <c:dLbl>
              <c:idx val="17"/>
              <c:delete val="1"/>
              <c:extLst>
                <c:ext xmlns:c15="http://schemas.microsoft.com/office/drawing/2012/chart" uri="{CE6537A1-D6FC-4f65-9D91-7224C49458BB}"/>
                <c:ext xmlns:c16="http://schemas.microsoft.com/office/drawing/2014/chart" uri="{C3380CC4-5D6E-409C-BE32-E72D297353CC}">
                  <c16:uniqueId val="{00000065-084F-4904-A98F-9E01BA1FF454}"/>
                </c:ext>
              </c:extLst>
            </c:dLbl>
            <c:dLbl>
              <c:idx val="20"/>
              <c:spPr>
                <a:noFill/>
                <a:ln>
                  <a:noFill/>
                </a:ln>
                <a:effectLst>
                  <a:glow rad="152400">
                    <a:schemeClr val="bg1"/>
                  </a:glow>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solidFill>
                      <a:effectLst>
                        <a:glow rad="152400">
                          <a:schemeClr val="bg1"/>
                        </a:glow>
                      </a:effectLst>
                      <a:latin typeface="+mn-lt"/>
                      <a:ea typeface="+mn-ea"/>
                      <a:cs typeface="+mn-cs"/>
                    </a:defRPr>
                  </a:pPr>
                  <a:endParaRPr lang="ja-JP"/>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6-084F-4904-A98F-9E01BA1FF454}"/>
                </c:ext>
              </c:extLst>
            </c:dLbl>
            <c:dLbl>
              <c:idx val="23"/>
              <c:delete val="1"/>
              <c:extLst>
                <c:ext xmlns:c15="http://schemas.microsoft.com/office/drawing/2012/chart" uri="{CE6537A1-D6FC-4f65-9D91-7224C49458BB}"/>
                <c:ext xmlns:c16="http://schemas.microsoft.com/office/drawing/2014/chart" uri="{C3380CC4-5D6E-409C-BE32-E72D297353CC}">
                  <c16:uniqueId val="{00000067-084F-4904-A98F-9E01BA1FF454}"/>
                </c:ext>
              </c:extLst>
            </c:dLbl>
            <c:dLbl>
              <c:idx val="26"/>
              <c:delete val="1"/>
              <c:extLst>
                <c:ext xmlns:c15="http://schemas.microsoft.com/office/drawing/2012/chart" uri="{CE6537A1-D6FC-4f65-9D91-7224C49458BB}"/>
                <c:ext xmlns:c16="http://schemas.microsoft.com/office/drawing/2014/chart" uri="{C3380CC4-5D6E-409C-BE32-E72D297353CC}">
                  <c16:uniqueId val="{00000068-084F-4904-A98F-9E01BA1FF454}"/>
                </c:ext>
              </c:extLst>
            </c:dLbl>
            <c:dLbl>
              <c:idx val="29"/>
              <c:delete val="1"/>
              <c:extLst>
                <c:ext xmlns:c15="http://schemas.microsoft.com/office/drawing/2012/chart" uri="{CE6537A1-D6FC-4f65-9D91-7224C49458BB}"/>
                <c:ext xmlns:c16="http://schemas.microsoft.com/office/drawing/2014/chart" uri="{C3380CC4-5D6E-409C-BE32-E72D297353CC}">
                  <c16:uniqueId val="{00000069-084F-4904-A98F-9E01BA1FF454}"/>
                </c:ext>
              </c:extLst>
            </c:dLbl>
            <c:dLbl>
              <c:idx val="32"/>
              <c:delete val="1"/>
              <c:extLst>
                <c:ext xmlns:c15="http://schemas.microsoft.com/office/drawing/2012/chart" uri="{CE6537A1-D6FC-4f65-9D91-7224C49458BB}"/>
                <c:ext xmlns:c16="http://schemas.microsoft.com/office/drawing/2014/chart" uri="{C3380CC4-5D6E-409C-BE32-E72D297353CC}">
                  <c16:uniqueId val="{0000006A-084F-4904-A98F-9E01BA1FF454}"/>
                </c:ext>
              </c:extLst>
            </c:dLbl>
            <c:spPr>
              <a:noFill/>
              <a:ln>
                <a:noFill/>
              </a:ln>
              <a:effectLst>
                <a:glow rad="152400">
                  <a:schemeClr val="bg1"/>
                </a:glow>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n-lt"/>
                    <a:ea typeface="+mn-ea"/>
                    <a:cs typeface="+mn-cs"/>
                  </a:defRPr>
                </a:pPr>
                <a:endParaRPr lang="ja-JP"/>
              </a:p>
            </c:txPr>
            <c:dLblPos val="inEnd"/>
            <c:showLegendKey val="0"/>
            <c:showVal val="0"/>
            <c:showCatName val="1"/>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'【本】2.地域別の延べ宿泊客数（発地区分）グラフ2_P15'!$R$7:$R$39</c:f>
              <c:strCache>
                <c:ptCount val="33"/>
                <c:pt idx="0">
                  <c:v>熊本市</c:v>
                </c:pt>
                <c:pt idx="1">
                  <c:v>a</c:v>
                </c:pt>
                <c:pt idx="2">
                  <c:v>ｂ</c:v>
                </c:pt>
                <c:pt idx="3">
                  <c:v>阿蘇地域</c:v>
                </c:pt>
                <c:pt idx="4">
                  <c:v>a</c:v>
                </c:pt>
                <c:pt idx="5">
                  <c:v>ｂ</c:v>
                </c:pt>
                <c:pt idx="6">
                  <c:v>菊池地域</c:v>
                </c:pt>
                <c:pt idx="7">
                  <c:v>a</c:v>
                </c:pt>
                <c:pt idx="8">
                  <c:v>ｂ</c:v>
                </c:pt>
                <c:pt idx="9">
                  <c:v>天草地域</c:v>
                </c:pt>
                <c:pt idx="10">
                  <c:v>a</c:v>
                </c:pt>
                <c:pt idx="11">
                  <c:v>ｂ</c:v>
                </c:pt>
                <c:pt idx="12">
                  <c:v>荒尾・玉名地域</c:v>
                </c:pt>
                <c:pt idx="13">
                  <c:v>a</c:v>
                </c:pt>
                <c:pt idx="14">
                  <c:v>ｂ</c:v>
                </c:pt>
                <c:pt idx="15">
                  <c:v>八代地域</c:v>
                </c:pt>
                <c:pt idx="16">
                  <c:v>a</c:v>
                </c:pt>
                <c:pt idx="17">
                  <c:v>ｂ</c:v>
                </c:pt>
                <c:pt idx="18">
                  <c:v>人吉・球磨地域</c:v>
                </c:pt>
                <c:pt idx="19">
                  <c:v>a</c:v>
                </c:pt>
                <c:pt idx="20">
                  <c:v>ｂ</c:v>
                </c:pt>
                <c:pt idx="21">
                  <c:v>山鹿市</c:v>
                </c:pt>
                <c:pt idx="22">
                  <c:v>a</c:v>
                </c:pt>
                <c:pt idx="23">
                  <c:v>ｂ</c:v>
                </c:pt>
                <c:pt idx="24">
                  <c:v>水俣・芦北地域</c:v>
                </c:pt>
                <c:pt idx="25">
                  <c:v>a</c:v>
                </c:pt>
                <c:pt idx="26">
                  <c:v>ｂ</c:v>
                </c:pt>
                <c:pt idx="27">
                  <c:v>宇城地域</c:v>
                </c:pt>
                <c:pt idx="28">
                  <c:v>a</c:v>
                </c:pt>
                <c:pt idx="29">
                  <c:v>ｂ</c:v>
                </c:pt>
                <c:pt idx="30">
                  <c:v>上益城地域</c:v>
                </c:pt>
                <c:pt idx="31">
                  <c:v>a</c:v>
                </c:pt>
                <c:pt idx="32">
                  <c:v>ｂ</c:v>
                </c:pt>
              </c:strCache>
            </c:strRef>
          </c:cat>
          <c:val>
            <c:numRef>
              <c:f>'【本】2.地域別の延べ宿泊客数（発地区分）グラフ2_P15'!$T$7:$T$39</c:f>
              <c:numCache>
                <c:formatCode>0.0%</c:formatCode>
                <c:ptCount val="33"/>
                <c:pt idx="1">
                  <c:v>0.33731827838540623</c:v>
                </c:pt>
                <c:pt idx="2">
                  <c:v>4.4688313288515094E-2</c:v>
                </c:pt>
                <c:pt idx="4">
                  <c:v>0.17289579769896629</c:v>
                </c:pt>
                <c:pt idx="5">
                  <c:v>5.6728124718925785E-2</c:v>
                </c:pt>
                <c:pt idx="7">
                  <c:v>8.2906809804529427E-2</c:v>
                </c:pt>
                <c:pt idx="8">
                  <c:v>5.6406453582099067E-3</c:v>
                </c:pt>
                <c:pt idx="10">
                  <c:v>7.2476889229534103E-2</c:v>
                </c:pt>
                <c:pt idx="11">
                  <c:v>1.2526325248510021E-3</c:v>
                </c:pt>
                <c:pt idx="13">
                  <c:v>5.0362739347828651E-2</c:v>
                </c:pt>
                <c:pt idx="14">
                  <c:v>1.1835616909840745E-2</c:v>
                </c:pt>
                <c:pt idx="16">
                  <c:v>4.8965600031766511E-2</c:v>
                </c:pt>
                <c:pt idx="17">
                  <c:v>8.9292883432340092E-4</c:v>
                </c:pt>
                <c:pt idx="19">
                  <c:v>3.5660928981329928E-2</c:v>
                </c:pt>
                <c:pt idx="20">
                  <c:v>2.1999419087613834E-3</c:v>
                </c:pt>
                <c:pt idx="22">
                  <c:v>3.0321555456195845E-2</c:v>
                </c:pt>
                <c:pt idx="23">
                  <c:v>1.6884027590838365E-3</c:v>
                </c:pt>
                <c:pt idx="25">
                  <c:v>2.087785808626003E-2</c:v>
                </c:pt>
                <c:pt idx="26">
                  <c:v>2.4565969089746978E-4</c:v>
                </c:pt>
                <c:pt idx="28">
                  <c:v>1.1865181924406162E-2</c:v>
                </c:pt>
                <c:pt idx="29">
                  <c:v>8.7961796447582832E-5</c:v>
                </c:pt>
                <c:pt idx="31">
                  <c:v>1.0556902534957478E-2</c:v>
                </c:pt>
                <c:pt idx="32">
                  <c:v>5.3123072896309772E-4</c:v>
                </c:pt>
              </c:numCache>
            </c:numRef>
          </c:val>
          <c:extLst>
            <c:ext xmlns:c16="http://schemas.microsoft.com/office/drawing/2014/chart" uri="{C3380CC4-5D6E-409C-BE32-E72D297353CC}">
              <c16:uniqueId val="{0000003F-084F-4904-A98F-9E01BA1FF454}"/>
            </c:ext>
          </c:extLst>
        </c:ser>
        <c:ser>
          <c:idx val="1"/>
          <c:order val="2"/>
          <c:spPr>
            <a:solidFill>
              <a:schemeClr val="bg1">
                <a:lumMod val="85000"/>
              </a:schemeClr>
            </a:solidFill>
            <a:ln>
              <a:solidFill>
                <a:schemeClr val="bg1"/>
              </a:solidFill>
            </a:ln>
            <a:effectLst/>
          </c:spPr>
          <c:dPt>
            <c:idx val="0"/>
            <c:bubble3D val="0"/>
            <c:extLst>
              <c:ext xmlns:c16="http://schemas.microsoft.com/office/drawing/2014/chart" uri="{C3380CC4-5D6E-409C-BE32-E72D297353CC}">
                <c16:uniqueId val="{00000040-084F-4904-A98F-9E01BA1FF454}"/>
              </c:ext>
            </c:extLst>
          </c:dPt>
          <c:dPt>
            <c:idx val="1"/>
            <c:bubble3D val="0"/>
            <c:extLst>
              <c:ext xmlns:c16="http://schemas.microsoft.com/office/drawing/2014/chart" uri="{C3380CC4-5D6E-409C-BE32-E72D297353CC}">
                <c16:uniqueId val="{00000041-084F-4904-A98F-9E01BA1FF454}"/>
              </c:ext>
            </c:extLst>
          </c:dPt>
          <c:dPt>
            <c:idx val="2"/>
            <c:bubble3D val="0"/>
            <c:extLst>
              <c:ext xmlns:c16="http://schemas.microsoft.com/office/drawing/2014/chart" uri="{C3380CC4-5D6E-409C-BE32-E72D297353CC}">
                <c16:uniqueId val="{00000042-084F-4904-A98F-9E01BA1FF454}"/>
              </c:ext>
            </c:extLst>
          </c:dPt>
          <c:dPt>
            <c:idx val="3"/>
            <c:bubble3D val="0"/>
            <c:extLst>
              <c:ext xmlns:c16="http://schemas.microsoft.com/office/drawing/2014/chart" uri="{C3380CC4-5D6E-409C-BE32-E72D297353CC}">
                <c16:uniqueId val="{00000043-084F-4904-A98F-9E01BA1FF454}"/>
              </c:ext>
            </c:extLst>
          </c:dPt>
          <c:dPt>
            <c:idx val="4"/>
            <c:bubble3D val="0"/>
            <c:extLst>
              <c:ext xmlns:c16="http://schemas.microsoft.com/office/drawing/2014/chart" uri="{C3380CC4-5D6E-409C-BE32-E72D297353CC}">
                <c16:uniqueId val="{00000044-084F-4904-A98F-9E01BA1FF454}"/>
              </c:ext>
            </c:extLst>
          </c:dPt>
          <c:dPt>
            <c:idx val="5"/>
            <c:bubble3D val="0"/>
            <c:extLst>
              <c:ext xmlns:c16="http://schemas.microsoft.com/office/drawing/2014/chart" uri="{C3380CC4-5D6E-409C-BE32-E72D297353CC}">
                <c16:uniqueId val="{00000045-084F-4904-A98F-9E01BA1FF454}"/>
              </c:ext>
            </c:extLst>
          </c:dPt>
          <c:dPt>
            <c:idx val="6"/>
            <c:bubble3D val="0"/>
            <c:extLst>
              <c:ext xmlns:c16="http://schemas.microsoft.com/office/drawing/2014/chart" uri="{C3380CC4-5D6E-409C-BE32-E72D297353CC}">
                <c16:uniqueId val="{00000046-084F-4904-A98F-9E01BA1FF454}"/>
              </c:ext>
            </c:extLst>
          </c:dPt>
          <c:dPt>
            <c:idx val="7"/>
            <c:bubble3D val="0"/>
            <c:extLst>
              <c:ext xmlns:c16="http://schemas.microsoft.com/office/drawing/2014/chart" uri="{C3380CC4-5D6E-409C-BE32-E72D297353CC}">
                <c16:uniqueId val="{00000047-084F-4904-A98F-9E01BA1FF454}"/>
              </c:ext>
            </c:extLst>
          </c:dPt>
          <c:dPt>
            <c:idx val="8"/>
            <c:bubble3D val="0"/>
            <c:extLst>
              <c:ext xmlns:c16="http://schemas.microsoft.com/office/drawing/2014/chart" uri="{C3380CC4-5D6E-409C-BE32-E72D297353CC}">
                <c16:uniqueId val="{00000048-084F-4904-A98F-9E01BA1FF454}"/>
              </c:ext>
            </c:extLst>
          </c:dPt>
          <c:dPt>
            <c:idx val="9"/>
            <c:bubble3D val="0"/>
            <c:extLst>
              <c:ext xmlns:c16="http://schemas.microsoft.com/office/drawing/2014/chart" uri="{C3380CC4-5D6E-409C-BE32-E72D297353CC}">
                <c16:uniqueId val="{00000049-084F-4904-A98F-9E01BA1FF454}"/>
              </c:ext>
            </c:extLst>
          </c:dPt>
          <c:dPt>
            <c:idx val="10"/>
            <c:bubble3D val="0"/>
            <c:extLst>
              <c:ext xmlns:c16="http://schemas.microsoft.com/office/drawing/2014/chart" uri="{C3380CC4-5D6E-409C-BE32-E72D297353CC}">
                <c16:uniqueId val="{0000004A-084F-4904-A98F-9E01BA1FF454}"/>
              </c:ext>
            </c:extLst>
          </c:dPt>
          <c:dPt>
            <c:idx val="11"/>
            <c:bubble3D val="0"/>
            <c:extLst>
              <c:ext xmlns:c16="http://schemas.microsoft.com/office/drawing/2014/chart" uri="{C3380CC4-5D6E-409C-BE32-E72D297353CC}">
                <c16:uniqueId val="{0000004B-084F-4904-A98F-9E01BA1FF454}"/>
              </c:ext>
            </c:extLst>
          </c:dPt>
          <c:dPt>
            <c:idx val="12"/>
            <c:bubble3D val="0"/>
            <c:extLst>
              <c:ext xmlns:c16="http://schemas.microsoft.com/office/drawing/2014/chart" uri="{C3380CC4-5D6E-409C-BE32-E72D297353CC}">
                <c16:uniqueId val="{0000004C-084F-4904-A98F-9E01BA1FF454}"/>
              </c:ext>
            </c:extLst>
          </c:dPt>
          <c:dPt>
            <c:idx val="13"/>
            <c:bubble3D val="0"/>
            <c:extLst>
              <c:ext xmlns:c16="http://schemas.microsoft.com/office/drawing/2014/chart" uri="{C3380CC4-5D6E-409C-BE32-E72D297353CC}">
                <c16:uniqueId val="{0000004D-084F-4904-A98F-9E01BA1FF454}"/>
              </c:ext>
            </c:extLst>
          </c:dPt>
          <c:dPt>
            <c:idx val="14"/>
            <c:bubble3D val="0"/>
            <c:extLst>
              <c:ext xmlns:c16="http://schemas.microsoft.com/office/drawing/2014/chart" uri="{C3380CC4-5D6E-409C-BE32-E72D297353CC}">
                <c16:uniqueId val="{0000004E-084F-4904-A98F-9E01BA1FF454}"/>
              </c:ext>
            </c:extLst>
          </c:dPt>
          <c:dPt>
            <c:idx val="15"/>
            <c:bubble3D val="0"/>
            <c:extLst>
              <c:ext xmlns:c16="http://schemas.microsoft.com/office/drawing/2014/chart" uri="{C3380CC4-5D6E-409C-BE32-E72D297353CC}">
                <c16:uniqueId val="{0000004F-084F-4904-A98F-9E01BA1FF454}"/>
              </c:ext>
            </c:extLst>
          </c:dPt>
          <c:dPt>
            <c:idx val="16"/>
            <c:bubble3D val="0"/>
            <c:extLst>
              <c:ext xmlns:c16="http://schemas.microsoft.com/office/drawing/2014/chart" uri="{C3380CC4-5D6E-409C-BE32-E72D297353CC}">
                <c16:uniqueId val="{00000050-084F-4904-A98F-9E01BA1FF454}"/>
              </c:ext>
            </c:extLst>
          </c:dPt>
          <c:dPt>
            <c:idx val="17"/>
            <c:bubble3D val="0"/>
            <c:extLst>
              <c:ext xmlns:c16="http://schemas.microsoft.com/office/drawing/2014/chart" uri="{C3380CC4-5D6E-409C-BE32-E72D297353CC}">
                <c16:uniqueId val="{00000051-084F-4904-A98F-9E01BA1FF454}"/>
              </c:ext>
            </c:extLst>
          </c:dPt>
          <c:dPt>
            <c:idx val="18"/>
            <c:bubble3D val="0"/>
            <c:extLst>
              <c:ext xmlns:c16="http://schemas.microsoft.com/office/drawing/2014/chart" uri="{C3380CC4-5D6E-409C-BE32-E72D297353CC}">
                <c16:uniqueId val="{00000052-084F-4904-A98F-9E01BA1FF454}"/>
              </c:ext>
            </c:extLst>
          </c:dPt>
          <c:dPt>
            <c:idx val="19"/>
            <c:bubble3D val="0"/>
            <c:extLst>
              <c:ext xmlns:c16="http://schemas.microsoft.com/office/drawing/2014/chart" uri="{C3380CC4-5D6E-409C-BE32-E72D297353CC}">
                <c16:uniqueId val="{00000053-084F-4904-A98F-9E01BA1FF454}"/>
              </c:ext>
            </c:extLst>
          </c:dPt>
          <c:dPt>
            <c:idx val="20"/>
            <c:bubble3D val="0"/>
            <c:extLst>
              <c:ext xmlns:c16="http://schemas.microsoft.com/office/drawing/2014/chart" uri="{C3380CC4-5D6E-409C-BE32-E72D297353CC}">
                <c16:uniqueId val="{00000054-084F-4904-A98F-9E01BA1FF454}"/>
              </c:ext>
            </c:extLst>
          </c:dPt>
          <c:dPt>
            <c:idx val="21"/>
            <c:bubble3D val="0"/>
            <c:extLst>
              <c:ext xmlns:c16="http://schemas.microsoft.com/office/drawing/2014/chart" uri="{C3380CC4-5D6E-409C-BE32-E72D297353CC}">
                <c16:uniqueId val="{00000055-084F-4904-A98F-9E01BA1FF454}"/>
              </c:ext>
            </c:extLst>
          </c:dPt>
          <c:dPt>
            <c:idx val="22"/>
            <c:bubble3D val="0"/>
            <c:extLst>
              <c:ext xmlns:c16="http://schemas.microsoft.com/office/drawing/2014/chart" uri="{C3380CC4-5D6E-409C-BE32-E72D297353CC}">
                <c16:uniqueId val="{00000056-084F-4904-A98F-9E01BA1FF454}"/>
              </c:ext>
            </c:extLst>
          </c:dPt>
          <c:dPt>
            <c:idx val="23"/>
            <c:bubble3D val="0"/>
            <c:extLst>
              <c:ext xmlns:c16="http://schemas.microsoft.com/office/drawing/2014/chart" uri="{C3380CC4-5D6E-409C-BE32-E72D297353CC}">
                <c16:uniqueId val="{00000057-084F-4904-A98F-9E01BA1FF454}"/>
              </c:ext>
            </c:extLst>
          </c:dPt>
          <c:dPt>
            <c:idx val="24"/>
            <c:bubble3D val="0"/>
            <c:extLst>
              <c:ext xmlns:c16="http://schemas.microsoft.com/office/drawing/2014/chart" uri="{C3380CC4-5D6E-409C-BE32-E72D297353CC}">
                <c16:uniqueId val="{00000058-084F-4904-A98F-9E01BA1FF454}"/>
              </c:ext>
            </c:extLst>
          </c:dPt>
          <c:dPt>
            <c:idx val="25"/>
            <c:bubble3D val="0"/>
            <c:extLst>
              <c:ext xmlns:c16="http://schemas.microsoft.com/office/drawing/2014/chart" uri="{C3380CC4-5D6E-409C-BE32-E72D297353CC}">
                <c16:uniqueId val="{00000059-084F-4904-A98F-9E01BA1FF454}"/>
              </c:ext>
            </c:extLst>
          </c:dPt>
          <c:dPt>
            <c:idx val="26"/>
            <c:bubble3D val="0"/>
            <c:extLst>
              <c:ext xmlns:c16="http://schemas.microsoft.com/office/drawing/2014/chart" uri="{C3380CC4-5D6E-409C-BE32-E72D297353CC}">
                <c16:uniqueId val="{0000005A-084F-4904-A98F-9E01BA1FF454}"/>
              </c:ext>
            </c:extLst>
          </c:dPt>
          <c:dPt>
            <c:idx val="27"/>
            <c:bubble3D val="0"/>
            <c:extLst>
              <c:ext xmlns:c16="http://schemas.microsoft.com/office/drawing/2014/chart" uri="{C3380CC4-5D6E-409C-BE32-E72D297353CC}">
                <c16:uniqueId val="{0000005B-084F-4904-A98F-9E01BA1FF454}"/>
              </c:ext>
            </c:extLst>
          </c:dPt>
          <c:dPt>
            <c:idx val="28"/>
            <c:bubble3D val="0"/>
            <c:extLst>
              <c:ext xmlns:c16="http://schemas.microsoft.com/office/drawing/2014/chart" uri="{C3380CC4-5D6E-409C-BE32-E72D297353CC}">
                <c16:uniqueId val="{0000005C-084F-4904-A98F-9E01BA1FF454}"/>
              </c:ext>
            </c:extLst>
          </c:dPt>
          <c:dPt>
            <c:idx val="29"/>
            <c:bubble3D val="0"/>
            <c:extLst>
              <c:ext xmlns:c16="http://schemas.microsoft.com/office/drawing/2014/chart" uri="{C3380CC4-5D6E-409C-BE32-E72D297353CC}">
                <c16:uniqueId val="{0000005D-084F-4904-A98F-9E01BA1FF454}"/>
              </c:ext>
            </c:extLst>
          </c:dPt>
          <c:dPt>
            <c:idx val="30"/>
            <c:bubble3D val="0"/>
            <c:extLst>
              <c:ext xmlns:c16="http://schemas.microsoft.com/office/drawing/2014/chart" uri="{C3380CC4-5D6E-409C-BE32-E72D297353CC}">
                <c16:uniqueId val="{0000005E-084F-4904-A98F-9E01BA1FF454}"/>
              </c:ext>
            </c:extLst>
          </c:dPt>
          <c:dPt>
            <c:idx val="31"/>
            <c:bubble3D val="0"/>
            <c:extLst>
              <c:ext xmlns:c16="http://schemas.microsoft.com/office/drawing/2014/chart" uri="{C3380CC4-5D6E-409C-BE32-E72D297353CC}">
                <c16:uniqueId val="{0000005F-084F-4904-A98F-9E01BA1FF454}"/>
              </c:ext>
            </c:extLst>
          </c:dPt>
          <c:dPt>
            <c:idx val="32"/>
            <c:bubble3D val="0"/>
            <c:extLst>
              <c:ext xmlns:c16="http://schemas.microsoft.com/office/drawing/2014/chart" uri="{C3380CC4-5D6E-409C-BE32-E72D297353CC}">
                <c16:uniqueId val="{00000060-084F-4904-A98F-9E01BA1FF454}"/>
              </c:ext>
            </c:extLst>
          </c:dPt>
          <c:cat>
            <c:strRef>
              <c:f>'【本】2.地域別の延べ宿泊客数（発地区分）グラフ2_P15'!$R$7:$R$39</c:f>
              <c:strCache>
                <c:ptCount val="33"/>
                <c:pt idx="0">
                  <c:v>熊本市</c:v>
                </c:pt>
                <c:pt idx="1">
                  <c:v>a</c:v>
                </c:pt>
                <c:pt idx="2">
                  <c:v>ｂ</c:v>
                </c:pt>
                <c:pt idx="3">
                  <c:v>阿蘇地域</c:v>
                </c:pt>
                <c:pt idx="4">
                  <c:v>a</c:v>
                </c:pt>
                <c:pt idx="5">
                  <c:v>ｂ</c:v>
                </c:pt>
                <c:pt idx="6">
                  <c:v>菊池地域</c:v>
                </c:pt>
                <c:pt idx="7">
                  <c:v>a</c:v>
                </c:pt>
                <c:pt idx="8">
                  <c:v>ｂ</c:v>
                </c:pt>
                <c:pt idx="9">
                  <c:v>天草地域</c:v>
                </c:pt>
                <c:pt idx="10">
                  <c:v>a</c:v>
                </c:pt>
                <c:pt idx="11">
                  <c:v>ｂ</c:v>
                </c:pt>
                <c:pt idx="12">
                  <c:v>荒尾・玉名地域</c:v>
                </c:pt>
                <c:pt idx="13">
                  <c:v>a</c:v>
                </c:pt>
                <c:pt idx="14">
                  <c:v>ｂ</c:v>
                </c:pt>
                <c:pt idx="15">
                  <c:v>八代地域</c:v>
                </c:pt>
                <c:pt idx="16">
                  <c:v>a</c:v>
                </c:pt>
                <c:pt idx="17">
                  <c:v>ｂ</c:v>
                </c:pt>
                <c:pt idx="18">
                  <c:v>人吉・球磨地域</c:v>
                </c:pt>
                <c:pt idx="19">
                  <c:v>a</c:v>
                </c:pt>
                <c:pt idx="20">
                  <c:v>ｂ</c:v>
                </c:pt>
                <c:pt idx="21">
                  <c:v>山鹿市</c:v>
                </c:pt>
                <c:pt idx="22">
                  <c:v>a</c:v>
                </c:pt>
                <c:pt idx="23">
                  <c:v>ｂ</c:v>
                </c:pt>
                <c:pt idx="24">
                  <c:v>水俣・芦北地域</c:v>
                </c:pt>
                <c:pt idx="25">
                  <c:v>a</c:v>
                </c:pt>
                <c:pt idx="26">
                  <c:v>ｂ</c:v>
                </c:pt>
                <c:pt idx="27">
                  <c:v>宇城地域</c:v>
                </c:pt>
                <c:pt idx="28">
                  <c:v>a</c:v>
                </c:pt>
                <c:pt idx="29">
                  <c:v>ｂ</c:v>
                </c:pt>
                <c:pt idx="30">
                  <c:v>上益城地域</c:v>
                </c:pt>
                <c:pt idx="31">
                  <c:v>a</c:v>
                </c:pt>
                <c:pt idx="32">
                  <c:v>ｂ</c:v>
                </c:pt>
              </c:strCache>
            </c:strRef>
          </c:cat>
          <c:val>
            <c:numRef>
              <c:f>'【本】2.地域別の延べ宿泊客数（発地区分）グラフ2_P15'!$U$7:$U$39</c:f>
              <c:numCache>
                <c:formatCode>0.0%</c:formatCode>
                <c:ptCount val="33"/>
                <c:pt idx="0">
                  <c:v>0.38200659167392131</c:v>
                </c:pt>
                <c:pt idx="3">
                  <c:v>0.22962392241789209</c:v>
                </c:pt>
                <c:pt idx="6">
                  <c:v>8.8547455162739333E-2</c:v>
                </c:pt>
                <c:pt idx="9">
                  <c:v>7.3729521754385102E-2</c:v>
                </c:pt>
                <c:pt idx="12">
                  <c:v>6.2198356257669389E-2</c:v>
                </c:pt>
                <c:pt idx="15">
                  <c:v>4.9858528866089914E-2</c:v>
                </c:pt>
                <c:pt idx="18">
                  <c:v>3.7860870890091304E-2</c:v>
                </c:pt>
                <c:pt idx="21">
                  <c:v>3.2009958215279681E-2</c:v>
                </c:pt>
                <c:pt idx="24">
                  <c:v>2.1123517777157499E-2</c:v>
                </c:pt>
                <c:pt idx="27">
                  <c:v>1.1953143720853744E-2</c:v>
                </c:pt>
                <c:pt idx="30">
                  <c:v>1.1088133263920575E-2</c:v>
                </c:pt>
              </c:numCache>
            </c:numRef>
          </c:val>
          <c:extLst>
            <c:ext xmlns:c16="http://schemas.microsoft.com/office/drawing/2014/chart" uri="{C3380CC4-5D6E-409C-BE32-E72D297353CC}">
              <c16:uniqueId val="{00000061-084F-4904-A98F-9E01BA1FF454}"/>
            </c:ext>
          </c:extLst>
        </c:ser>
        <c:ser>
          <c:idx val="3"/>
          <c:order val="3"/>
          <c:spPr>
            <a:noFill/>
            <a:ln>
              <a:noFill/>
            </a:ln>
            <a:effectLst/>
          </c:spPr>
          <c:dLbls>
            <c:dLbl>
              <c:idx val="12"/>
              <c:layout>
                <c:manualLayout>
                  <c:x val="-1.9169332288383925E-2"/>
                  <c:y val="1.6194331983805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72-301D-4054-9525-EB52CAF0139F}"/>
                </c:ext>
              </c:extLst>
            </c:dLbl>
            <c:dLbl>
              <c:idx val="15"/>
              <c:layout>
                <c:manualLayout>
                  <c:x val="-3.8338664576767809E-2"/>
                  <c:y val="1.6194331983805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73-301D-4054-9525-EB52CAF0139F}"/>
                </c:ext>
              </c:extLst>
            </c:dLbl>
            <c:dLbl>
              <c:idx val="18"/>
              <c:layout>
                <c:manualLayout>
                  <c:x val="-2.3429183908024773E-2"/>
                  <c:y val="2.69905533063427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74-301D-4054-9525-EB52CAF0139F}"/>
                </c:ext>
              </c:extLst>
            </c:dLbl>
            <c:dLbl>
              <c:idx val="21"/>
              <c:layout>
                <c:manualLayout>
                  <c:x val="-1.9169332288383904E-2"/>
                  <c:y val="-2.699055330634277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78-301D-4054-9525-EB52CAF0139F}"/>
                </c:ext>
              </c:extLst>
            </c:dLbl>
            <c:dLbl>
              <c:idx val="24"/>
              <c:layout>
                <c:manualLayout>
                  <c:x val="-6.3897774294613017E-3"/>
                  <c:y val="-2.159244264507421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77-301D-4054-9525-EB52CAF0139F}"/>
                </c:ext>
              </c:extLst>
            </c:dLbl>
            <c:dLbl>
              <c:idx val="27"/>
              <c:layout>
                <c:manualLayout>
                  <c:x val="0.15122473249725071"/>
                  <c:y val="8.097165991902834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76-301D-4054-9525-EB52CAF0139F}"/>
                </c:ext>
              </c:extLst>
            </c:dLbl>
            <c:dLbl>
              <c:idx val="30"/>
              <c:layout>
                <c:manualLayout>
                  <c:x val="4.2598516196408601E-2"/>
                  <c:y val="5.398110661268531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75-301D-4054-9525-EB52CAF0139F}"/>
                </c:ext>
              </c:extLst>
            </c:dLbl>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'【本】2.地域別の延べ宿泊客数（発地区分）グラフ2_P15'!$R$7:$R$39</c:f>
              <c:strCache>
                <c:ptCount val="33"/>
                <c:pt idx="0">
                  <c:v>熊本市</c:v>
                </c:pt>
                <c:pt idx="1">
                  <c:v>a</c:v>
                </c:pt>
                <c:pt idx="2">
                  <c:v>ｂ</c:v>
                </c:pt>
                <c:pt idx="3">
                  <c:v>阿蘇地域</c:v>
                </c:pt>
                <c:pt idx="4">
                  <c:v>a</c:v>
                </c:pt>
                <c:pt idx="5">
                  <c:v>ｂ</c:v>
                </c:pt>
                <c:pt idx="6">
                  <c:v>菊池地域</c:v>
                </c:pt>
                <c:pt idx="7">
                  <c:v>a</c:v>
                </c:pt>
                <c:pt idx="8">
                  <c:v>ｂ</c:v>
                </c:pt>
                <c:pt idx="9">
                  <c:v>天草地域</c:v>
                </c:pt>
                <c:pt idx="10">
                  <c:v>a</c:v>
                </c:pt>
                <c:pt idx="11">
                  <c:v>ｂ</c:v>
                </c:pt>
                <c:pt idx="12">
                  <c:v>荒尾・玉名地域</c:v>
                </c:pt>
                <c:pt idx="13">
                  <c:v>a</c:v>
                </c:pt>
                <c:pt idx="14">
                  <c:v>ｂ</c:v>
                </c:pt>
                <c:pt idx="15">
                  <c:v>八代地域</c:v>
                </c:pt>
                <c:pt idx="16">
                  <c:v>a</c:v>
                </c:pt>
                <c:pt idx="17">
                  <c:v>ｂ</c:v>
                </c:pt>
                <c:pt idx="18">
                  <c:v>人吉・球磨地域</c:v>
                </c:pt>
                <c:pt idx="19">
                  <c:v>a</c:v>
                </c:pt>
                <c:pt idx="20">
                  <c:v>ｂ</c:v>
                </c:pt>
                <c:pt idx="21">
                  <c:v>山鹿市</c:v>
                </c:pt>
                <c:pt idx="22">
                  <c:v>a</c:v>
                </c:pt>
                <c:pt idx="23">
                  <c:v>ｂ</c:v>
                </c:pt>
                <c:pt idx="24">
                  <c:v>水俣・芦北地域</c:v>
                </c:pt>
                <c:pt idx="25">
                  <c:v>a</c:v>
                </c:pt>
                <c:pt idx="26">
                  <c:v>ｂ</c:v>
                </c:pt>
                <c:pt idx="27">
                  <c:v>宇城地域</c:v>
                </c:pt>
                <c:pt idx="28">
                  <c:v>a</c:v>
                </c:pt>
                <c:pt idx="29">
                  <c:v>ｂ</c:v>
                </c:pt>
                <c:pt idx="30">
                  <c:v>上益城地域</c:v>
                </c:pt>
                <c:pt idx="31">
                  <c:v>a</c:v>
                </c:pt>
                <c:pt idx="32">
                  <c:v>ｂ</c:v>
                </c:pt>
              </c:strCache>
            </c:strRef>
          </c:cat>
          <c:val>
            <c:numRef>
              <c:f>'【本】2.地域別の延べ宿泊客数（発地区分）グラフ2_P15'!$U$7:$U$39</c:f>
              <c:numCache>
                <c:formatCode>0.0%</c:formatCode>
                <c:ptCount val="33"/>
                <c:pt idx="0">
                  <c:v>0.38200659167392131</c:v>
                </c:pt>
                <c:pt idx="3">
                  <c:v>0.22962392241789209</c:v>
                </c:pt>
                <c:pt idx="6">
                  <c:v>8.8547455162739333E-2</c:v>
                </c:pt>
                <c:pt idx="9">
                  <c:v>7.3729521754385102E-2</c:v>
                </c:pt>
                <c:pt idx="12">
                  <c:v>6.2198356257669389E-2</c:v>
                </c:pt>
                <c:pt idx="15">
                  <c:v>4.9858528866089914E-2</c:v>
                </c:pt>
                <c:pt idx="18">
                  <c:v>3.7860870890091304E-2</c:v>
                </c:pt>
                <c:pt idx="21">
                  <c:v>3.2009958215279681E-2</c:v>
                </c:pt>
                <c:pt idx="24">
                  <c:v>2.1123517777157499E-2</c:v>
                </c:pt>
                <c:pt idx="27">
                  <c:v>1.1953143720853744E-2</c:v>
                </c:pt>
                <c:pt idx="30">
                  <c:v>1.1088133263920575E-2</c:v>
                </c:pt>
              </c:numCache>
            </c:numRef>
          </c:val>
          <c:extLst>
            <c:ext xmlns:c16="http://schemas.microsoft.com/office/drawing/2014/chart" uri="{C3380CC4-5D6E-409C-BE32-E72D297353CC}">
              <c16:uniqueId val="{00000062-084F-4904-A98F-9E01BA1FF454}"/>
            </c:ext>
          </c:extLst>
        </c:ser>
        <c:dLbls>
          <c:showLegendKey val="0"/>
          <c:showVal val="0"/>
          <c:showCatName val="0"/>
          <c:showSerName val="0"/>
          <c:showPercent val="0"/>
          <c:showBubbleSize val="0"/>
          <c:showLeaderLines val="0"/>
        </c:dLbls>
        <c:firstSliceAng val="0"/>
        <c:holeSize val="0"/>
      </c:doughnutChart>
      <c:spPr>
        <a:noFill/>
        <a:ln>
          <a:noFill/>
        </a:ln>
        <a:effectLst/>
      </c:spPr>
    </c:plotArea>
    <c:plotVisOnly val="1"/>
    <c:dispBlanksAs val="gap"/>
    <c:showDLblsOverMax val="0"/>
    <c:extLst/>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Reversed" id="22">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jpeg" />
  <Relationship Id="rId1" Type="http://schemas.openxmlformats.org/officeDocument/2006/relationships/image" Target="../media/image1.jpeg" />
  <Relationship Id="rId5" Type="http://schemas.openxmlformats.org/officeDocument/2006/relationships/image" Target="../media/image4.png" />
  <Relationship Id="rId4" Type="http://schemas.microsoft.com/office/2007/relationships/hdphoto" Target="../media/hdphoto1.wdp" />
</Relationships>
</file>

<file path=xl/drawings/_rels/drawing10.xml.rels>&#65279;<?xml version="1.0" encoding="utf-8" standalone="yes"?>
<Relationships xmlns="http://schemas.openxmlformats.org/package/2006/relationships">
  <Relationship Id="rId2" Type="http://schemas.openxmlformats.org/officeDocument/2006/relationships/chart" Target="../charts/chart10.xml" />
  <Relationship Id="rId1" Type="http://schemas.openxmlformats.org/officeDocument/2006/relationships/chart" Target="../charts/chart9.xml" />
</Relationships>
</file>

<file path=xl/drawings/_rels/drawing12.xml.rels>&#65279;<?xml version="1.0" encoding="utf-8" standalone="yes"?>
<Relationships xmlns="http://schemas.openxmlformats.org/package/2006/relationships">
  <Relationship Id="rId2" Type="http://schemas.openxmlformats.org/officeDocument/2006/relationships/chart" Target="../charts/chart12.xml" />
  <Relationship Id="rId1" Type="http://schemas.openxmlformats.org/officeDocument/2006/relationships/chart" Target="../charts/chart11.xml" />
</Relationships>
</file>

<file path=xl/drawings/_rels/drawing13.xml.rels>&#65279;<?xml version="1.0" encoding="utf-8" standalone="yes"?>
<Relationships xmlns="http://schemas.openxmlformats.org/package/2006/relationships">
  <Relationship Id="rId2" Type="http://schemas.openxmlformats.org/officeDocument/2006/relationships/image" Target="../media/image7.emf" />
  <Relationship Id="rId1" Type="http://schemas.openxmlformats.org/officeDocument/2006/relationships/chart" Target="../charts/chart13.xml" />
</Relationships>
</file>

<file path=xl/drawings/_rels/drawing14.xml.rels>&#65279;<?xml version="1.0" encoding="utf-8" standalone="yes"?>
<Relationships xmlns="http://schemas.openxmlformats.org/package/2006/relationships">
  <Relationship Id="rId2" Type="http://schemas.openxmlformats.org/officeDocument/2006/relationships/chart" Target="../charts/chart15.xml" />
  <Relationship Id="rId1" Type="http://schemas.openxmlformats.org/officeDocument/2006/relationships/chart" Target="../charts/chart14.xml" />
</Relationships>
</file>

<file path=xl/drawings/_rels/drawing15.xml.rels>&#65279;<?xml version="1.0" encoding="utf-8" standalone="yes"?>
<Relationships xmlns="http://schemas.openxmlformats.org/package/2006/relationships">
  <Relationship Id="rId2" Type="http://schemas.openxmlformats.org/officeDocument/2006/relationships/chart" Target="../charts/chart17.xml" />
  <Relationship Id="rId1" Type="http://schemas.openxmlformats.org/officeDocument/2006/relationships/chart" Target="../charts/chart16.xml" />
</Relationships>
</file>

<file path=xl/drawings/_rels/drawing16.xml.rels>&#65279;<?xml version="1.0" encoding="utf-8" standalone="yes"?>
<Relationships xmlns="http://schemas.openxmlformats.org/package/2006/relationships">
  <Relationship Id="rId2" Type="http://schemas.openxmlformats.org/officeDocument/2006/relationships/chart" Target="../charts/chart19.xml" />
  <Relationship Id="rId1" Type="http://schemas.openxmlformats.org/officeDocument/2006/relationships/chart" Target="../charts/chart18.xml" />
</Relationships>
</file>

<file path=xl/drawings/_rels/drawing17.xml.rels>&#65279;<?xml version="1.0" encoding="utf-8" standalone="yes"?>
<Relationships xmlns="http://schemas.openxmlformats.org/package/2006/relationships">
  <Relationship Id="rId1" Type="http://schemas.openxmlformats.org/officeDocument/2006/relationships/image" Target="../media/image8.png" />
</Relationships>
</file>

<file path=xl/drawings/_rels/drawing18.xml.rels>&#65279;<?xml version="1.0" encoding="utf-8" standalone="yes"?>
<Relationships xmlns="http://schemas.openxmlformats.org/package/2006/relationships">
  <Relationship Id="rId2" Type="http://schemas.openxmlformats.org/officeDocument/2006/relationships/image" Target="../media/image9.png" />
  <Relationship Id="rId1" Type="http://schemas.openxmlformats.org/officeDocument/2006/relationships/chart" Target="../charts/chart20.xml" />
</Relationships>
</file>

<file path=xl/drawings/_rels/drawing19.xml.rels>&#65279;<?xml version="1.0" encoding="utf-8" standalone="yes"?>
<Relationships xmlns="http://schemas.openxmlformats.org/package/2006/relationships">
  <Relationship Id="rId2" Type="http://schemas.openxmlformats.org/officeDocument/2006/relationships/image" Target="../media/image10.png" />
  <Relationship Id="rId1" Type="http://schemas.openxmlformats.org/officeDocument/2006/relationships/chart" Target="../charts/chart21.xml" />
</Relationships>
</file>

<file path=xl/drawings/_rels/drawing2.xml.rels>&#65279;<?xml version="1.0" encoding="utf-8" standalone="yes"?>
<Relationships xmlns="http://schemas.openxmlformats.org/package/2006/relationships">
  <Relationship Id="rId1" Type="http://schemas.openxmlformats.org/officeDocument/2006/relationships/image" Target="../media/image5.png" />
</Relationships>
</file>

<file path=xl/drawings/_rels/drawing20.xml.rels>&#65279;<?xml version="1.0" encoding="utf-8" standalone="yes"?>
<Relationships xmlns="http://schemas.openxmlformats.org/package/2006/relationships">
  <Relationship Id="rId2" Type="http://schemas.openxmlformats.org/officeDocument/2006/relationships/chart" Target="../charts/chart23.xml" />
  <Relationship Id="rId1" Type="http://schemas.openxmlformats.org/officeDocument/2006/relationships/chart" Target="../charts/chart22.xml" />
</Relationships>
</file>

<file path=xl/drawings/_rels/drawing21.xml.rels>&#65279;<?xml version="1.0" encoding="utf-8" standalone="yes"?>
<Relationships xmlns="http://schemas.openxmlformats.org/package/2006/relationships">
  <Relationship Id="rId1" Type="http://schemas.openxmlformats.org/officeDocument/2006/relationships/chart" Target="../charts/chart24.xml" />
</Relationships>
</file>

<file path=xl/drawings/_rels/drawing22.xml.rels>&#65279;<?xml version="1.0" encoding="utf-8" standalone="yes"?>
<Relationships xmlns="http://schemas.openxmlformats.org/package/2006/relationships">
  <Relationship Id="rId2" Type="http://schemas.openxmlformats.org/officeDocument/2006/relationships/chart" Target="../charts/chart26.xml" />
  <Relationship Id="rId1" Type="http://schemas.openxmlformats.org/officeDocument/2006/relationships/chart" Target="../charts/chart25.xml" />
</Relationships>
</file>

<file path=xl/drawings/_rels/drawing24.xml.rels>&#65279;<?xml version="1.0" encoding="utf-8" standalone="yes"?>
<Relationships xmlns="http://schemas.openxmlformats.org/package/2006/relationships">
  <Relationship Id="rId2" Type="http://schemas.openxmlformats.org/officeDocument/2006/relationships/image" Target="../media/image11.png" />
  <Relationship Id="rId1" Type="http://schemas.openxmlformats.org/officeDocument/2006/relationships/chart" Target="../charts/chart27.xml" />
</Relationships>
</file>

<file path=xl/drawings/_rels/drawing25.xml.rels>&#65279;<?xml version="1.0" encoding="utf-8" standalone="yes"?>
<Relationships xmlns="http://schemas.openxmlformats.org/package/2006/relationships">
  <Relationship Id="rId1" Type="http://schemas.openxmlformats.org/officeDocument/2006/relationships/image" Target="../media/image12.png" />
</Relationships>
</file>

<file path=xl/drawings/_rels/drawing3.xml.rels>&#65279;<?xml version="1.0" encoding="utf-8" standalone="yes"?>
<Relationships xmlns="http://schemas.openxmlformats.org/package/2006/relationships">
  <Relationship Id="rId3" Type="http://schemas.openxmlformats.org/officeDocument/2006/relationships/chart" Target="../charts/chart2.xml" />
  <Relationship Id="rId2" Type="http://schemas.openxmlformats.org/officeDocument/2006/relationships/image" Target="../media/image6.png" />
  <Relationship Id="rId1" Type="http://schemas.openxmlformats.org/officeDocument/2006/relationships/chart" Target="../charts/chart1.xml" />
</Relationships>
</file>

<file path=xl/drawings/_rels/drawing4.xml.rels>&#65279;<?xml version="1.0" encoding="utf-8" standalone="yes"?>
<Relationships xmlns="http://schemas.openxmlformats.org/package/2006/relationships">
  <Relationship Id="rId1" Type="http://schemas.openxmlformats.org/officeDocument/2006/relationships/chart" Target="../charts/chart3.xml" />
</Relationships>
</file>

<file path=xl/drawings/_rels/drawing5.xml.rels>&#65279;<?xml version="1.0" encoding="utf-8" standalone="yes"?>
<Relationships xmlns="http://schemas.openxmlformats.org/package/2006/relationships">
  <Relationship Id="rId1" Type="http://schemas.openxmlformats.org/officeDocument/2006/relationships/chart" Target="../charts/chart4.xml" />
</Relationships>
</file>

<file path=xl/drawings/_rels/drawing6.xml.rels>&#65279;<?xml version="1.0" encoding="utf-8" standalone="yes"?>
<Relationships xmlns="http://schemas.openxmlformats.org/package/2006/relationships">
  <Relationship Id="rId1" Type="http://schemas.openxmlformats.org/officeDocument/2006/relationships/chart" Target="../charts/chart5.xml" />
</Relationships>
</file>

<file path=xl/drawings/_rels/drawing7.xml.rels>&#65279;<?xml version="1.0" encoding="utf-8" standalone="yes"?>
<Relationships xmlns="http://schemas.openxmlformats.org/package/2006/relationships">
  <Relationship Id="rId1" Type="http://schemas.openxmlformats.org/officeDocument/2006/relationships/chart" Target="../charts/chart6.xml" />
</Relationships>
</file>

<file path=xl/drawings/_rels/drawing9.xml.rels>&#65279;<?xml version="1.0" encoding="utf-8" standalone="yes"?>
<Relationships xmlns="http://schemas.openxmlformats.org/package/2006/relationships">
  <Relationship Id="rId2" Type="http://schemas.openxmlformats.org/officeDocument/2006/relationships/chart" Target="../charts/chart8.xml" />
  <Relationship Id="rId1" Type="http://schemas.openxmlformats.org/officeDocument/2006/relationships/chart" Target="../charts/chart7.xml" />
</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43</xdr:row>
      <xdr:rowOff>11330</xdr:rowOff>
    </xdr:from>
    <xdr:to>
      <xdr:col>1</xdr:col>
      <xdr:colOff>520700</xdr:colOff>
      <xdr:row>52</xdr:row>
      <xdr:rowOff>49431</xdr:rowOff>
    </xdr:to>
    <xdr:pic>
      <xdr:nvPicPr>
        <xdr:cNvPr id="145" name="図 144" descr="image-1 （トリミング済）">
          <a:extLst>
            <a:ext uri="{FF2B5EF4-FFF2-40B4-BE49-F238E27FC236}">
              <a16:creationId xmlns:a16="http://schemas.microsoft.com/office/drawing/2014/main" id="{E683D4BE-B681-4E08-8FA2-157C82CDE308}"/>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bwMode="auto">
        <a:xfrm>
          <a:off x="95250" y="7478930"/>
          <a:ext cx="1111250" cy="1666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581431</xdr:colOff>
      <xdr:row>43</xdr:row>
      <xdr:rowOff>95250</xdr:rowOff>
    </xdr:from>
    <xdr:to>
      <xdr:col>7</xdr:col>
      <xdr:colOff>578257</xdr:colOff>
      <xdr:row>50</xdr:row>
      <xdr:rowOff>161925</xdr:rowOff>
    </xdr:to>
    <xdr:pic>
      <xdr:nvPicPr>
        <xdr:cNvPr id="146" name="図 145" descr="ロゴ">
          <a:extLst>
            <a:ext uri="{FF2B5EF4-FFF2-40B4-BE49-F238E27FC236}">
              <a16:creationId xmlns:a16="http://schemas.microsoft.com/office/drawing/2014/main" id="{DB1E9C94-1CE4-496F-9BEE-2A6E1E21152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267231" y="7562850"/>
          <a:ext cx="4111626"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16</xdr:row>
      <xdr:rowOff>0</xdr:rowOff>
    </xdr:from>
    <xdr:to>
      <xdr:col>7</xdr:col>
      <xdr:colOff>647025</xdr:colOff>
      <xdr:row>35</xdr:row>
      <xdr:rowOff>161475</xdr:rowOff>
    </xdr:to>
    <xdr:grpSp>
      <xdr:nvGrpSpPr>
        <xdr:cNvPr id="2" name="グループ化 1">
          <a:extLst>
            <a:ext uri="{FF2B5EF4-FFF2-40B4-BE49-F238E27FC236}">
              <a16:creationId xmlns:a16="http://schemas.microsoft.com/office/drawing/2014/main" id="{264D9D83-0A04-49E5-BD34-40BE3E7751D7}"/>
            </a:ext>
          </a:extLst>
        </xdr:cNvPr>
        <xdr:cNvGrpSpPr/>
      </xdr:nvGrpSpPr>
      <xdr:grpSpPr>
        <a:xfrm>
          <a:off x="47625" y="2581275"/>
          <a:ext cx="5400000" cy="3600000"/>
          <a:chOff x="0" y="2581275"/>
          <a:chExt cx="5400000" cy="3600000"/>
        </a:xfrm>
      </xdr:grpSpPr>
      <xdr:pic>
        <xdr:nvPicPr>
          <xdr:cNvPr id="6" name="図 5">
            <a:extLst>
              <a:ext uri="{FF2B5EF4-FFF2-40B4-BE49-F238E27FC236}">
                <a16:creationId xmlns:a16="http://schemas.microsoft.com/office/drawing/2014/main" id="{981D038A-C2BC-466E-9861-19DD083250B5}"/>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a:ext>
            </a:extLst>
          </a:blip>
          <a:srcRect/>
          <a:stretch>
            <a:fillRect/>
          </a:stretch>
        </xdr:blipFill>
        <xdr:spPr bwMode="auto">
          <a:xfrm>
            <a:off x="0" y="2581275"/>
            <a:ext cx="5400000" cy="3600000"/>
          </a:xfrm>
          <a:prstGeom prst="rect">
            <a:avLst/>
          </a:prstGeom>
          <a:solidFill>
            <a:srgbClr val="FFFFFF">
              <a:shade val="85000"/>
            </a:srgbClr>
          </a:solidFill>
          <a:ln w="762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pic>
        <xdr:nvPicPr>
          <xdr:cNvPr id="5" name="図 4">
            <a:extLst>
              <a:ext uri="{FF2B5EF4-FFF2-40B4-BE49-F238E27FC236}">
                <a16:creationId xmlns:a16="http://schemas.microsoft.com/office/drawing/2014/main" id="{B531FFF1-F118-428C-AC87-D3A52516942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228600" y="2777355"/>
            <a:ext cx="616820" cy="612000"/>
          </a:xfrm>
          <a:prstGeom prst="ellipse">
            <a:avLst/>
          </a:prstGeom>
          <a:ln w="63500" cap="rnd">
            <a:noFill/>
          </a:ln>
          <a:effectLst/>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238124</xdr:colOff>
      <xdr:row>26</xdr:row>
      <xdr:rowOff>0</xdr:rowOff>
    </xdr:to>
    <xdr:graphicFrame macro="">
      <xdr:nvGraphicFramePr>
        <xdr:cNvPr id="2" name="グラフ 1">
          <a:extLst>
            <a:ext uri="{FF2B5EF4-FFF2-40B4-BE49-F238E27FC236}">
              <a16:creationId xmlns:a16="http://schemas.microsoft.com/office/drawing/2014/main" id="{6481C9E9-AAE7-411D-B459-81E3370D8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9</xdr:col>
      <xdr:colOff>0</xdr:colOff>
      <xdr:row>50</xdr:row>
      <xdr:rowOff>0</xdr:rowOff>
    </xdr:to>
    <xdr:graphicFrame macro="">
      <xdr:nvGraphicFramePr>
        <xdr:cNvPr id="3" name="グラフ 2">
          <a:extLst>
            <a:ext uri="{FF2B5EF4-FFF2-40B4-BE49-F238E27FC236}">
              <a16:creationId xmlns:a16="http://schemas.microsoft.com/office/drawing/2014/main" id="{E95EBFC7-8274-41A2-9C4B-19D5D5840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304800</xdr:colOff>
      <xdr:row>32</xdr:row>
      <xdr:rowOff>55960</xdr:rowOff>
    </xdr:from>
    <xdr:ext cx="800604" cy="225703"/>
    <xdr:sp macro="" textlink="">
      <xdr:nvSpPr>
        <xdr:cNvPr id="4" name="テキスト ボックス 3">
          <a:extLst>
            <a:ext uri="{FF2B5EF4-FFF2-40B4-BE49-F238E27FC236}">
              <a16:creationId xmlns:a16="http://schemas.microsoft.com/office/drawing/2014/main" id="{4A9EF400-8413-4210-A016-FEC24AFC8057}"/>
            </a:ext>
          </a:extLst>
        </xdr:cNvPr>
        <xdr:cNvSpPr txBox="1"/>
      </xdr:nvSpPr>
      <xdr:spPr>
        <a:xfrm>
          <a:off x="1228725" y="5847160"/>
          <a:ext cx="800604"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accent2"/>
              </a:solidFill>
              <a:effectLst>
                <a:glow rad="152400">
                  <a:schemeClr val="bg1"/>
                </a:glow>
              </a:effectLst>
            </a:rPr>
            <a:t>外国人宿泊客</a:t>
          </a:r>
        </a:p>
      </xdr:txBody>
    </xdr:sp>
    <xdr:clientData/>
  </xdr:oneCellAnchor>
  <xdr:oneCellAnchor>
    <xdr:from>
      <xdr:col>2</xdr:col>
      <xdr:colOff>304800</xdr:colOff>
      <xdr:row>34</xdr:row>
      <xdr:rowOff>75010</xdr:rowOff>
    </xdr:from>
    <xdr:ext cx="800604" cy="225703"/>
    <xdr:sp macro="" textlink="">
      <xdr:nvSpPr>
        <xdr:cNvPr id="5" name="テキスト ボックス 4">
          <a:extLst>
            <a:ext uri="{FF2B5EF4-FFF2-40B4-BE49-F238E27FC236}">
              <a16:creationId xmlns:a16="http://schemas.microsoft.com/office/drawing/2014/main" id="{206FDE05-C684-43DA-B653-34D1399FBCAA}"/>
            </a:ext>
          </a:extLst>
        </xdr:cNvPr>
        <xdr:cNvSpPr txBox="1"/>
      </xdr:nvSpPr>
      <xdr:spPr>
        <a:xfrm>
          <a:off x="1228725" y="6228160"/>
          <a:ext cx="800604"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accent1">
                  <a:lumMod val="75000"/>
                </a:schemeClr>
              </a:solidFill>
              <a:effectLst>
                <a:glow rad="152400">
                  <a:schemeClr val="bg1"/>
                </a:glow>
              </a:effectLst>
            </a:rPr>
            <a:t>日本人宿泊客</a:t>
          </a:r>
        </a:p>
      </xdr:txBody>
    </xdr:sp>
    <xdr:clientData/>
  </xdr:oneCellAnchor>
  <xdr:oneCellAnchor>
    <xdr:from>
      <xdr:col>7</xdr:col>
      <xdr:colOff>104775</xdr:colOff>
      <xdr:row>21</xdr:row>
      <xdr:rowOff>85725</xdr:rowOff>
    </xdr:from>
    <xdr:ext cx="1201867" cy="392415"/>
    <xdr:sp macro="" textlink="">
      <xdr:nvSpPr>
        <xdr:cNvPr id="6" name="テキスト ボックス 5">
          <a:extLst>
            <a:ext uri="{FF2B5EF4-FFF2-40B4-BE49-F238E27FC236}">
              <a16:creationId xmlns:a16="http://schemas.microsoft.com/office/drawing/2014/main" id="{F2A3979C-7845-4A90-AFB2-F7A852274FC9}"/>
            </a:ext>
          </a:extLst>
        </xdr:cNvPr>
        <xdr:cNvSpPr txBox="1"/>
      </xdr:nvSpPr>
      <xdr:spPr>
        <a:xfrm>
          <a:off x="4457700" y="3886200"/>
          <a:ext cx="1201867" cy="3924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900" b="1">
              <a:solidFill>
                <a:schemeClr val="accent1">
                  <a:lumMod val="75000"/>
                </a:schemeClr>
              </a:solidFill>
            </a:rPr>
            <a:t>a</a:t>
          </a:r>
          <a:r>
            <a:rPr kumimoji="1" lang="ja-JP" altLang="en-US" sz="900" b="1">
              <a:solidFill>
                <a:schemeClr val="accent1">
                  <a:lumMod val="75000"/>
                </a:schemeClr>
              </a:solidFill>
            </a:rPr>
            <a:t> ・・・ 日本人宿泊客</a:t>
          </a:r>
          <a:endParaRPr kumimoji="1" lang="en-US" altLang="ja-JP" sz="900" b="1">
            <a:solidFill>
              <a:schemeClr val="accent1">
                <a:lumMod val="75000"/>
              </a:schemeClr>
            </a:solidFill>
          </a:endParaRPr>
        </a:p>
        <a:p>
          <a:r>
            <a:rPr kumimoji="1" lang="en-US" altLang="ja-JP" sz="900" b="1">
              <a:solidFill>
                <a:schemeClr val="accent2"/>
              </a:solidFill>
            </a:rPr>
            <a:t>b</a:t>
          </a:r>
          <a:r>
            <a:rPr kumimoji="1" lang="ja-JP" altLang="en-US" sz="900" b="1">
              <a:solidFill>
                <a:schemeClr val="accent2"/>
              </a:solidFill>
            </a:rPr>
            <a:t> ・・・ 外国人宿泊客</a:t>
          </a:r>
          <a:endParaRPr kumimoji="1" lang="en-US" altLang="ja-JP" sz="900" b="1">
            <a:solidFill>
              <a:schemeClr val="accent2"/>
            </a:solidFil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238048</xdr:colOff>
      <xdr:row>0</xdr:row>
      <xdr:rowOff>6454</xdr:rowOff>
    </xdr:from>
    <xdr:to>
      <xdr:col>3</xdr:col>
      <xdr:colOff>388867</xdr:colOff>
      <xdr:row>1</xdr:row>
      <xdr:rowOff>101196</xdr:rowOff>
    </xdr:to>
    <xdr:grpSp>
      <xdr:nvGrpSpPr>
        <xdr:cNvPr id="4" name="グループ化 3">
          <a:extLst>
            <a:ext uri="{FF2B5EF4-FFF2-40B4-BE49-F238E27FC236}">
              <a16:creationId xmlns:a16="http://schemas.microsoft.com/office/drawing/2014/main" id="{02170D94-3868-471C-8810-89AD1D825747}"/>
            </a:ext>
          </a:extLst>
        </xdr:cNvPr>
        <xdr:cNvGrpSpPr/>
      </xdr:nvGrpSpPr>
      <xdr:grpSpPr>
        <a:xfrm>
          <a:off x="248335" y="6073"/>
          <a:ext cx="2189931" cy="273812"/>
          <a:chOff x="228523" y="35029"/>
          <a:chExt cx="2103444" cy="275717"/>
        </a:xfrm>
      </xdr:grpSpPr>
      <xdr:sp macro="" textlink="">
        <xdr:nvSpPr>
          <xdr:cNvPr id="2" name="テキスト ボックス 1">
            <a:extLst>
              <a:ext uri="{FF2B5EF4-FFF2-40B4-BE49-F238E27FC236}">
                <a16:creationId xmlns:a16="http://schemas.microsoft.com/office/drawing/2014/main" id="{584FE7FD-4FBB-4DCA-86D9-C915C4A6694E}"/>
              </a:ext>
            </a:extLst>
          </xdr:cNvPr>
          <xdr:cNvSpPr txBox="1"/>
        </xdr:nvSpPr>
        <xdr:spPr>
          <a:xfrm>
            <a:off x="228523" y="46887"/>
            <a:ext cx="781200" cy="252000"/>
          </a:xfrm>
          <a:prstGeom prst="rect">
            <a:avLst/>
          </a:prstGeom>
          <a:solidFill>
            <a:schemeClr val="tx1">
              <a:lumMod val="50000"/>
              <a:lumOff val="50000"/>
            </a:schemeClr>
          </a:solidFill>
          <a:ln w="190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000" b="1">
                <a:solidFill>
                  <a:schemeClr val="bg1"/>
                </a:solidFill>
                <a:latin typeface="+mj-ea"/>
                <a:ea typeface="+mj-ea"/>
              </a:rPr>
              <a:t>参</a:t>
            </a:r>
            <a:r>
              <a:rPr kumimoji="1" lang="ja-JP" altLang="en-US" sz="1000" b="1" baseline="0">
                <a:solidFill>
                  <a:schemeClr val="bg1"/>
                </a:solidFill>
                <a:latin typeface="+mj-ea"/>
                <a:ea typeface="+mj-ea"/>
              </a:rPr>
              <a:t>　　</a:t>
            </a:r>
            <a:r>
              <a:rPr kumimoji="1" lang="ja-JP" altLang="en-US" sz="1000" b="1">
                <a:solidFill>
                  <a:schemeClr val="bg1"/>
                </a:solidFill>
                <a:latin typeface="+mj-ea"/>
                <a:ea typeface="+mj-ea"/>
              </a:rPr>
              <a:t>考</a:t>
            </a:r>
          </a:p>
        </xdr:txBody>
      </xdr:sp>
      <xdr:sp macro="" textlink="">
        <xdr:nvSpPr>
          <xdr:cNvPr id="3" name="テキスト ボックス 2">
            <a:extLst>
              <a:ext uri="{FF2B5EF4-FFF2-40B4-BE49-F238E27FC236}">
                <a16:creationId xmlns:a16="http://schemas.microsoft.com/office/drawing/2014/main" id="{D60DBB5E-9C95-4039-9037-7D8D51137916}"/>
              </a:ext>
            </a:extLst>
          </xdr:cNvPr>
          <xdr:cNvSpPr txBox="1"/>
        </xdr:nvSpPr>
        <xdr:spPr>
          <a:xfrm>
            <a:off x="1104900" y="35029"/>
            <a:ext cx="122706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latin typeface="+mj-ea"/>
                <a:ea typeface="+mj-ea"/>
              </a:rPr>
              <a:t>過去</a:t>
            </a:r>
            <a:r>
              <a:rPr kumimoji="1" lang="en-US" altLang="ja-JP" sz="1100" b="0">
                <a:latin typeface="+mj-ea"/>
                <a:ea typeface="+mj-ea"/>
              </a:rPr>
              <a:t>10</a:t>
            </a:r>
            <a:r>
              <a:rPr kumimoji="1" lang="ja-JP" altLang="en-US" sz="1100" b="0">
                <a:latin typeface="+mj-ea"/>
                <a:ea typeface="+mj-ea"/>
              </a:rPr>
              <a:t>年の動向</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2</xdr:row>
      <xdr:rowOff>0</xdr:rowOff>
    </xdr:from>
    <xdr:to>
      <xdr:col>9</xdr:col>
      <xdr:colOff>1</xdr:colOff>
      <xdr:row>29</xdr:row>
      <xdr:rowOff>0</xdr:rowOff>
    </xdr:to>
    <xdr:graphicFrame macro="">
      <xdr:nvGraphicFramePr>
        <xdr:cNvPr id="2" name="グラフ 1">
          <a:extLst>
            <a:ext uri="{FF2B5EF4-FFF2-40B4-BE49-F238E27FC236}">
              <a16:creationId xmlns:a16="http://schemas.microsoft.com/office/drawing/2014/main" id="{25CBD7A3-1667-4F77-B0DE-EE6833F32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9</xdr:col>
      <xdr:colOff>0</xdr:colOff>
      <xdr:row>50</xdr:row>
      <xdr:rowOff>0</xdr:rowOff>
    </xdr:to>
    <xdr:graphicFrame macro="">
      <xdr:nvGraphicFramePr>
        <xdr:cNvPr id="3" name="グラフ 2">
          <a:extLst>
            <a:ext uri="{FF2B5EF4-FFF2-40B4-BE49-F238E27FC236}">
              <a16:creationId xmlns:a16="http://schemas.microsoft.com/office/drawing/2014/main" id="{72746A8D-2FDC-4B86-A81C-32AB02101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80961</xdr:colOff>
      <xdr:row>4</xdr:row>
      <xdr:rowOff>71442</xdr:rowOff>
    </xdr:from>
    <xdr:ext cx="633828" cy="209032"/>
    <xdr:sp macro="" textlink="">
      <xdr:nvSpPr>
        <xdr:cNvPr id="4" name="テキスト ボックス 3">
          <a:extLst>
            <a:ext uri="{FF2B5EF4-FFF2-40B4-BE49-F238E27FC236}">
              <a16:creationId xmlns:a16="http://schemas.microsoft.com/office/drawing/2014/main" id="{0281F798-5AA0-4CB4-8F24-481F33A5BE12}"/>
            </a:ext>
          </a:extLst>
        </xdr:cNvPr>
        <xdr:cNvSpPr txBox="1"/>
      </xdr:nvSpPr>
      <xdr:spPr>
        <a:xfrm>
          <a:off x="3742133" y="785817"/>
          <a:ext cx="63382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2"/>
              </a:solidFill>
              <a:effectLst>
                <a:glow rad="152400">
                  <a:schemeClr val="bg1"/>
                </a:glow>
              </a:effectLst>
            </a:rPr>
            <a:t>上益城地域</a:t>
          </a:r>
        </a:p>
      </xdr:txBody>
    </xdr:sp>
    <xdr:clientData/>
  </xdr:oneCellAnchor>
  <xdr:oneCellAnchor>
    <xdr:from>
      <xdr:col>7</xdr:col>
      <xdr:colOff>188119</xdr:colOff>
      <xdr:row>11</xdr:row>
      <xdr:rowOff>170712</xdr:rowOff>
    </xdr:from>
    <xdr:ext cx="543995" cy="209032"/>
    <xdr:sp macro="" textlink="">
      <xdr:nvSpPr>
        <xdr:cNvPr id="5" name="テキスト ボックス 4">
          <a:extLst>
            <a:ext uri="{FF2B5EF4-FFF2-40B4-BE49-F238E27FC236}">
              <a16:creationId xmlns:a16="http://schemas.microsoft.com/office/drawing/2014/main" id="{D465A6AF-A2AB-4F68-B92F-D4F161AC9C19}"/>
            </a:ext>
          </a:extLst>
        </xdr:cNvPr>
        <xdr:cNvSpPr txBox="1"/>
      </xdr:nvSpPr>
      <xdr:spPr>
        <a:xfrm>
          <a:off x="4541044" y="2161437"/>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152400">
                  <a:schemeClr val="bg1"/>
                </a:glow>
              </a:effectLst>
            </a:rPr>
            <a:t>天草地域</a:t>
          </a:r>
        </a:p>
      </xdr:txBody>
    </xdr:sp>
    <xdr:clientData/>
  </xdr:oneCellAnchor>
  <xdr:oneCellAnchor>
    <xdr:from>
      <xdr:col>6</xdr:col>
      <xdr:colOff>277414</xdr:colOff>
      <xdr:row>5</xdr:row>
      <xdr:rowOff>10925</xdr:rowOff>
    </xdr:from>
    <xdr:ext cx="543995" cy="209032"/>
    <xdr:sp macro="" textlink="">
      <xdr:nvSpPr>
        <xdr:cNvPr id="6" name="テキスト ボックス 5">
          <a:extLst>
            <a:ext uri="{FF2B5EF4-FFF2-40B4-BE49-F238E27FC236}">
              <a16:creationId xmlns:a16="http://schemas.microsoft.com/office/drawing/2014/main" id="{5FBBBF12-48B5-4822-9EDA-6B760C6C7C2B}"/>
            </a:ext>
          </a:extLst>
        </xdr:cNvPr>
        <xdr:cNvSpPr txBox="1"/>
      </xdr:nvSpPr>
      <xdr:spPr>
        <a:xfrm>
          <a:off x="3938586" y="903894"/>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2"/>
              </a:solidFill>
              <a:effectLst>
                <a:glow rad="152400">
                  <a:schemeClr val="bg1"/>
                </a:glow>
              </a:effectLst>
            </a:rPr>
            <a:t>宇城地域</a:t>
          </a:r>
        </a:p>
      </xdr:txBody>
    </xdr:sp>
    <xdr:clientData/>
  </xdr:oneCellAnchor>
  <xdr:oneCellAnchor>
    <xdr:from>
      <xdr:col>6</xdr:col>
      <xdr:colOff>277414</xdr:colOff>
      <xdr:row>5</xdr:row>
      <xdr:rowOff>129002</xdr:rowOff>
    </xdr:from>
    <xdr:ext cx="768608" cy="209032"/>
    <xdr:sp macro="" textlink="">
      <xdr:nvSpPr>
        <xdr:cNvPr id="7" name="テキスト ボックス 6">
          <a:extLst>
            <a:ext uri="{FF2B5EF4-FFF2-40B4-BE49-F238E27FC236}">
              <a16:creationId xmlns:a16="http://schemas.microsoft.com/office/drawing/2014/main" id="{C23971AA-CC56-46AD-94D5-A3B2114CFBD6}"/>
            </a:ext>
          </a:extLst>
        </xdr:cNvPr>
        <xdr:cNvSpPr txBox="1"/>
      </xdr:nvSpPr>
      <xdr:spPr>
        <a:xfrm>
          <a:off x="3938586" y="1021971"/>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2"/>
              </a:solidFill>
              <a:effectLst>
                <a:glow rad="152400">
                  <a:schemeClr val="bg1"/>
                </a:glow>
              </a:effectLst>
            </a:rPr>
            <a:t>水俣・芦北地域</a:t>
          </a:r>
        </a:p>
      </xdr:txBody>
    </xdr:sp>
    <xdr:clientData/>
  </xdr:oneCellAnchor>
  <xdr:oneCellAnchor>
    <xdr:from>
      <xdr:col>6</xdr:col>
      <xdr:colOff>277414</xdr:colOff>
      <xdr:row>6</xdr:row>
      <xdr:rowOff>68485</xdr:rowOff>
    </xdr:from>
    <xdr:ext cx="768608" cy="209032"/>
    <xdr:sp macro="" textlink="">
      <xdr:nvSpPr>
        <xdr:cNvPr id="8" name="テキスト ボックス 7">
          <a:extLst>
            <a:ext uri="{FF2B5EF4-FFF2-40B4-BE49-F238E27FC236}">
              <a16:creationId xmlns:a16="http://schemas.microsoft.com/office/drawing/2014/main" id="{289FDEB5-F591-4E7F-9B17-CF101BCA471D}"/>
            </a:ext>
          </a:extLst>
        </xdr:cNvPr>
        <xdr:cNvSpPr txBox="1"/>
      </xdr:nvSpPr>
      <xdr:spPr>
        <a:xfrm>
          <a:off x="3938586" y="1140048"/>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2"/>
              </a:solidFill>
              <a:effectLst>
                <a:glow rad="152400">
                  <a:schemeClr val="bg1"/>
                </a:glow>
              </a:effectLst>
            </a:rPr>
            <a:t>人吉・球磨地域</a:t>
          </a:r>
        </a:p>
      </xdr:txBody>
    </xdr:sp>
    <xdr:clientData/>
  </xdr:oneCellAnchor>
  <xdr:oneCellAnchor>
    <xdr:from>
      <xdr:col>7</xdr:col>
      <xdr:colOff>188119</xdr:colOff>
      <xdr:row>9</xdr:row>
      <xdr:rowOff>7965</xdr:rowOff>
    </xdr:from>
    <xdr:ext cx="543995" cy="209032"/>
    <xdr:sp macro="" textlink="">
      <xdr:nvSpPr>
        <xdr:cNvPr id="9" name="テキスト ボックス 8">
          <a:extLst>
            <a:ext uri="{FF2B5EF4-FFF2-40B4-BE49-F238E27FC236}">
              <a16:creationId xmlns:a16="http://schemas.microsoft.com/office/drawing/2014/main" id="{8B864BB6-A41F-42D5-8CE3-CCFDC78D70AE}"/>
            </a:ext>
          </a:extLst>
        </xdr:cNvPr>
        <xdr:cNvSpPr txBox="1"/>
      </xdr:nvSpPr>
      <xdr:spPr>
        <a:xfrm>
          <a:off x="4533900" y="1615309"/>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八代地域</a:t>
          </a:r>
        </a:p>
      </xdr:txBody>
    </xdr:sp>
    <xdr:clientData/>
  </xdr:oneCellAnchor>
  <xdr:oneCellAnchor>
    <xdr:from>
      <xdr:col>7</xdr:col>
      <xdr:colOff>197644</xdr:colOff>
      <xdr:row>9</xdr:row>
      <xdr:rowOff>158189</xdr:rowOff>
    </xdr:from>
    <xdr:ext cx="543995" cy="209032"/>
    <xdr:sp macro="" textlink="">
      <xdr:nvSpPr>
        <xdr:cNvPr id="10" name="テキスト ボックス 9">
          <a:extLst>
            <a:ext uri="{FF2B5EF4-FFF2-40B4-BE49-F238E27FC236}">
              <a16:creationId xmlns:a16="http://schemas.microsoft.com/office/drawing/2014/main" id="{F8A082F8-B012-4C70-86FB-F11F3FFD0425}"/>
            </a:ext>
          </a:extLst>
        </xdr:cNvPr>
        <xdr:cNvSpPr txBox="1"/>
      </xdr:nvSpPr>
      <xdr:spPr>
        <a:xfrm>
          <a:off x="4550569" y="1786964"/>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菊池地域</a:t>
          </a:r>
        </a:p>
      </xdr:txBody>
    </xdr:sp>
    <xdr:clientData/>
  </xdr:oneCellAnchor>
  <xdr:oneCellAnchor>
    <xdr:from>
      <xdr:col>7</xdr:col>
      <xdr:colOff>188119</xdr:colOff>
      <xdr:row>10</xdr:row>
      <xdr:rowOff>127438</xdr:rowOff>
    </xdr:from>
    <xdr:ext cx="768608" cy="209032"/>
    <xdr:sp macro="" textlink="">
      <xdr:nvSpPr>
        <xdr:cNvPr id="11" name="テキスト ボックス 10">
          <a:extLst>
            <a:ext uri="{FF2B5EF4-FFF2-40B4-BE49-F238E27FC236}">
              <a16:creationId xmlns:a16="http://schemas.microsoft.com/office/drawing/2014/main" id="{4DBF8866-52A0-41E1-946B-AB0A3F276A7E}"/>
            </a:ext>
          </a:extLst>
        </xdr:cNvPr>
        <xdr:cNvSpPr txBox="1"/>
      </xdr:nvSpPr>
      <xdr:spPr>
        <a:xfrm>
          <a:off x="4541044" y="1937188"/>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荒尾・玉名地域</a:t>
          </a:r>
        </a:p>
      </xdr:txBody>
    </xdr:sp>
    <xdr:clientData/>
  </xdr:oneCellAnchor>
  <xdr:oneCellAnchor>
    <xdr:from>
      <xdr:col>7</xdr:col>
      <xdr:colOff>197644</xdr:colOff>
      <xdr:row>11</xdr:row>
      <xdr:rowOff>58587</xdr:rowOff>
    </xdr:from>
    <xdr:ext cx="454163" cy="209032"/>
    <xdr:sp macro="" textlink="">
      <xdr:nvSpPr>
        <xdr:cNvPr id="12" name="テキスト ボックス 11">
          <a:extLst>
            <a:ext uri="{FF2B5EF4-FFF2-40B4-BE49-F238E27FC236}">
              <a16:creationId xmlns:a16="http://schemas.microsoft.com/office/drawing/2014/main" id="{50A77B0E-FA80-4BED-B319-C71537ADDFD1}"/>
            </a:ext>
          </a:extLst>
        </xdr:cNvPr>
        <xdr:cNvSpPr txBox="1"/>
      </xdr:nvSpPr>
      <xdr:spPr>
        <a:xfrm>
          <a:off x="4550569" y="2049312"/>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152400">
                  <a:schemeClr val="bg1"/>
                </a:glow>
              </a:effectLst>
            </a:rPr>
            <a:t>山鹿市</a:t>
          </a:r>
        </a:p>
      </xdr:txBody>
    </xdr:sp>
    <xdr:clientData/>
  </xdr:oneCellAnchor>
  <xdr:oneCellAnchor>
    <xdr:from>
      <xdr:col>7</xdr:col>
      <xdr:colOff>188119</xdr:colOff>
      <xdr:row>13</xdr:row>
      <xdr:rowOff>143531</xdr:rowOff>
    </xdr:from>
    <xdr:ext cx="543995" cy="209032"/>
    <xdr:sp macro="" textlink="">
      <xdr:nvSpPr>
        <xdr:cNvPr id="13" name="テキスト ボックス 12">
          <a:extLst>
            <a:ext uri="{FF2B5EF4-FFF2-40B4-BE49-F238E27FC236}">
              <a16:creationId xmlns:a16="http://schemas.microsoft.com/office/drawing/2014/main" id="{35CB066B-56FE-4775-AB09-9CFB90E68AC6}"/>
            </a:ext>
          </a:extLst>
        </xdr:cNvPr>
        <xdr:cNvSpPr txBox="1"/>
      </xdr:nvSpPr>
      <xdr:spPr>
        <a:xfrm>
          <a:off x="4541044" y="2496206"/>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lumMod val="75000"/>
                </a:schemeClr>
              </a:solidFill>
              <a:effectLst>
                <a:glow rad="152400">
                  <a:schemeClr val="bg1"/>
                </a:glow>
              </a:effectLst>
            </a:rPr>
            <a:t>阿蘇地域</a:t>
          </a:r>
        </a:p>
      </xdr:txBody>
    </xdr:sp>
    <xdr:clientData/>
  </xdr:oneCellAnchor>
  <xdr:oneCellAnchor>
    <xdr:from>
      <xdr:col>7</xdr:col>
      <xdr:colOff>197644</xdr:colOff>
      <xdr:row>17</xdr:row>
      <xdr:rowOff>33010</xdr:rowOff>
    </xdr:from>
    <xdr:ext cx="454163" cy="209032"/>
    <xdr:sp macro="" textlink="">
      <xdr:nvSpPr>
        <xdr:cNvPr id="14" name="テキスト ボックス 13">
          <a:extLst>
            <a:ext uri="{FF2B5EF4-FFF2-40B4-BE49-F238E27FC236}">
              <a16:creationId xmlns:a16="http://schemas.microsoft.com/office/drawing/2014/main" id="{0321F917-4672-4157-813E-3D168385F39E}"/>
            </a:ext>
          </a:extLst>
        </xdr:cNvPr>
        <xdr:cNvSpPr txBox="1"/>
      </xdr:nvSpPr>
      <xdr:spPr>
        <a:xfrm>
          <a:off x="4550569" y="3109585"/>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lumMod val="75000"/>
                </a:schemeClr>
              </a:solidFill>
              <a:effectLst>
                <a:glow rad="152400">
                  <a:schemeClr val="bg1"/>
                </a:glow>
              </a:effectLst>
            </a:rPr>
            <a:t>熊本市</a:t>
          </a:r>
        </a:p>
      </xdr:txBody>
    </xdr:sp>
    <xdr:clientData/>
  </xdr:oneCellAnchor>
  <xdr:oneCellAnchor>
    <xdr:from>
      <xdr:col>6</xdr:col>
      <xdr:colOff>544115</xdr:colOff>
      <xdr:row>36</xdr:row>
      <xdr:rowOff>77391</xdr:rowOff>
    </xdr:from>
    <xdr:ext cx="974562" cy="225703"/>
    <xdr:sp macro="" textlink="">
      <xdr:nvSpPr>
        <xdr:cNvPr id="15" name="テキスト ボックス 14">
          <a:extLst>
            <a:ext uri="{FF2B5EF4-FFF2-40B4-BE49-F238E27FC236}">
              <a16:creationId xmlns:a16="http://schemas.microsoft.com/office/drawing/2014/main" id="{9550D10E-C121-4A35-BBBD-294E4E86DE10}"/>
            </a:ext>
          </a:extLst>
        </xdr:cNvPr>
        <xdr:cNvSpPr txBox="1"/>
      </xdr:nvSpPr>
      <xdr:spPr>
        <a:xfrm>
          <a:off x="4211240" y="6592491"/>
          <a:ext cx="974562"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accent1">
                  <a:lumMod val="75000"/>
                </a:schemeClr>
              </a:solidFill>
              <a:effectLst>
                <a:glow rad="152400">
                  <a:schemeClr val="bg1"/>
                </a:glow>
              </a:effectLst>
            </a:rPr>
            <a:t>平成</a:t>
          </a:r>
          <a:r>
            <a:rPr kumimoji="1" lang="en-US" altLang="ja-JP" sz="800" b="1">
              <a:solidFill>
                <a:schemeClr val="accent1">
                  <a:lumMod val="75000"/>
                </a:schemeClr>
              </a:solidFill>
              <a:effectLst>
                <a:glow rad="152400">
                  <a:schemeClr val="bg1"/>
                </a:glow>
              </a:effectLst>
            </a:rPr>
            <a:t>30</a:t>
          </a:r>
          <a:r>
            <a:rPr kumimoji="1" lang="ja-JP" altLang="en-US" sz="800" b="1">
              <a:solidFill>
                <a:schemeClr val="accent1">
                  <a:lumMod val="75000"/>
                </a:schemeClr>
              </a:solidFill>
              <a:effectLst>
                <a:glow rad="152400">
                  <a:schemeClr val="bg1"/>
                </a:glow>
              </a:effectLst>
            </a:rPr>
            <a:t>年 （合計）</a:t>
          </a:r>
          <a:endParaRPr kumimoji="1" lang="en-US" altLang="ja-JP" sz="800" b="1">
            <a:solidFill>
              <a:schemeClr val="accent1">
                <a:lumMod val="75000"/>
              </a:schemeClr>
            </a:solidFill>
            <a:effectLst>
              <a:glow rad="152400">
                <a:schemeClr val="bg1"/>
              </a:glow>
            </a:effectLst>
          </a:endParaRPr>
        </a:p>
      </xdr:txBody>
    </xdr:sp>
    <xdr:clientData/>
  </xdr:oneCellAnchor>
  <xdr:oneCellAnchor>
    <xdr:from>
      <xdr:col>6</xdr:col>
      <xdr:colOff>184547</xdr:colOff>
      <xdr:row>40</xdr:row>
      <xdr:rowOff>159545</xdr:rowOff>
    </xdr:from>
    <xdr:ext cx="974562" cy="225703"/>
    <xdr:sp macro="" textlink="">
      <xdr:nvSpPr>
        <xdr:cNvPr id="16" name="テキスト ボックス 15">
          <a:extLst>
            <a:ext uri="{FF2B5EF4-FFF2-40B4-BE49-F238E27FC236}">
              <a16:creationId xmlns:a16="http://schemas.microsoft.com/office/drawing/2014/main" id="{8ED3EB0F-1818-4908-965B-D1A2376DD751}"/>
            </a:ext>
          </a:extLst>
        </xdr:cNvPr>
        <xdr:cNvSpPr txBox="1"/>
      </xdr:nvSpPr>
      <xdr:spPr>
        <a:xfrm>
          <a:off x="3851672" y="7398545"/>
          <a:ext cx="974562"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tx1">
                  <a:lumMod val="50000"/>
                  <a:lumOff val="50000"/>
                </a:schemeClr>
              </a:solidFill>
              <a:effectLst>
                <a:glow rad="152400">
                  <a:schemeClr val="bg1"/>
                </a:glow>
              </a:effectLst>
            </a:rPr>
            <a:t>平成</a:t>
          </a:r>
          <a:r>
            <a:rPr kumimoji="1" lang="en-US" altLang="ja-JP" sz="800" b="1">
              <a:solidFill>
                <a:schemeClr val="tx1">
                  <a:lumMod val="50000"/>
                  <a:lumOff val="50000"/>
                </a:schemeClr>
              </a:solidFill>
              <a:effectLst>
                <a:glow rad="152400">
                  <a:schemeClr val="bg1"/>
                </a:glow>
              </a:effectLst>
            </a:rPr>
            <a:t>29</a:t>
          </a:r>
          <a:r>
            <a:rPr kumimoji="1" lang="ja-JP" altLang="en-US" sz="800" b="1">
              <a:solidFill>
                <a:schemeClr val="tx1">
                  <a:lumMod val="50000"/>
                  <a:lumOff val="50000"/>
                </a:schemeClr>
              </a:solidFill>
              <a:effectLst>
                <a:glow rad="152400">
                  <a:schemeClr val="bg1"/>
                </a:glow>
              </a:effectLst>
            </a:rPr>
            <a:t>年 （合計）</a:t>
          </a:r>
        </a:p>
      </xdr:txBody>
    </xdr:sp>
    <xdr:clientData/>
  </xdr:oneCellAnchor>
  <xdr:twoCellAnchor>
    <xdr:from>
      <xdr:col>6</xdr:col>
      <xdr:colOff>178594</xdr:colOff>
      <xdr:row>5</xdr:row>
      <xdr:rowOff>83343</xdr:rowOff>
    </xdr:from>
    <xdr:to>
      <xdr:col>6</xdr:col>
      <xdr:colOff>226218</xdr:colOff>
      <xdr:row>5</xdr:row>
      <xdr:rowOff>160734</xdr:rowOff>
    </xdr:to>
    <xdr:cxnSp macro="">
      <xdr:nvCxnSpPr>
        <xdr:cNvPr id="18" name="直線コネクタ 17">
          <a:extLst>
            <a:ext uri="{FF2B5EF4-FFF2-40B4-BE49-F238E27FC236}">
              <a16:creationId xmlns:a16="http://schemas.microsoft.com/office/drawing/2014/main" id="{3793B27A-D533-4059-9B95-C2D42AA9766E}"/>
            </a:ext>
          </a:extLst>
        </xdr:cNvPr>
        <xdr:cNvCxnSpPr/>
      </xdr:nvCxnSpPr>
      <xdr:spPr>
        <a:xfrm flipH="1">
          <a:off x="3839766" y="976312"/>
          <a:ext cx="47624" cy="77391"/>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172640</xdr:colOff>
      <xdr:row>5</xdr:row>
      <xdr:rowOff>148828</xdr:rowOff>
    </xdr:from>
    <xdr:to>
      <xdr:col>6</xdr:col>
      <xdr:colOff>352640</xdr:colOff>
      <xdr:row>6</xdr:row>
      <xdr:rowOff>17859</xdr:rowOff>
    </xdr:to>
    <xdr:cxnSp macro="">
      <xdr:nvCxnSpPr>
        <xdr:cNvPr id="20" name="直線コネクタ 19">
          <a:extLst>
            <a:ext uri="{FF2B5EF4-FFF2-40B4-BE49-F238E27FC236}">
              <a16:creationId xmlns:a16="http://schemas.microsoft.com/office/drawing/2014/main" id="{70644532-572A-40EB-A447-6D3C8D09B160}"/>
            </a:ext>
          </a:extLst>
        </xdr:cNvPr>
        <xdr:cNvCxnSpPr/>
      </xdr:nvCxnSpPr>
      <xdr:spPr>
        <a:xfrm flipH="1">
          <a:off x="3833812" y="1041797"/>
          <a:ext cx="180000" cy="47625"/>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172640</xdr:colOff>
      <xdr:row>6</xdr:row>
      <xdr:rowOff>41672</xdr:rowOff>
    </xdr:from>
    <xdr:to>
      <xdr:col>6</xdr:col>
      <xdr:colOff>352640</xdr:colOff>
      <xdr:row>6</xdr:row>
      <xdr:rowOff>47624</xdr:rowOff>
    </xdr:to>
    <xdr:cxnSp macro="">
      <xdr:nvCxnSpPr>
        <xdr:cNvPr id="24" name="直線コネクタ 23">
          <a:extLst>
            <a:ext uri="{FF2B5EF4-FFF2-40B4-BE49-F238E27FC236}">
              <a16:creationId xmlns:a16="http://schemas.microsoft.com/office/drawing/2014/main" id="{331F8339-095B-4A7C-A616-F1984B6A9DAB}"/>
            </a:ext>
          </a:extLst>
        </xdr:cNvPr>
        <xdr:cNvCxnSpPr/>
      </xdr:nvCxnSpPr>
      <xdr:spPr>
        <a:xfrm flipH="1" flipV="1">
          <a:off x="3833812" y="1113235"/>
          <a:ext cx="180000" cy="5952"/>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6</xdr:row>
      <xdr:rowOff>113110</xdr:rowOff>
    </xdr:from>
    <xdr:to>
      <xdr:col>6</xdr:col>
      <xdr:colOff>340594</xdr:colOff>
      <xdr:row>6</xdr:row>
      <xdr:rowOff>148828</xdr:rowOff>
    </xdr:to>
    <xdr:cxnSp macro="">
      <xdr:nvCxnSpPr>
        <xdr:cNvPr id="27" name="直線コネクタ 26">
          <a:extLst>
            <a:ext uri="{FF2B5EF4-FFF2-40B4-BE49-F238E27FC236}">
              <a16:creationId xmlns:a16="http://schemas.microsoft.com/office/drawing/2014/main" id="{613D159D-BA2D-40D4-B64E-535E34A8BB7F}"/>
            </a:ext>
          </a:extLst>
        </xdr:cNvPr>
        <xdr:cNvCxnSpPr/>
      </xdr:nvCxnSpPr>
      <xdr:spPr>
        <a:xfrm flipH="1" flipV="1">
          <a:off x="3839766" y="1184673"/>
          <a:ext cx="162000" cy="35718"/>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15</xdr:col>
      <xdr:colOff>185020</xdr:colOff>
      <xdr:row>10</xdr:row>
      <xdr:rowOff>119782</xdr:rowOff>
    </xdr:from>
    <xdr:ext cx="492443" cy="7271478"/>
    <xdr:sp macro="" textlink="">
      <xdr:nvSpPr>
        <xdr:cNvPr id="10" name="テキスト ボックス 9">
          <a:extLst>
            <a:ext uri="{FF2B5EF4-FFF2-40B4-BE49-F238E27FC236}">
              <a16:creationId xmlns:a16="http://schemas.microsoft.com/office/drawing/2014/main" id="{194BE111-D6BE-4792-9DF8-5C5BA0BAEA08}"/>
            </a:ext>
          </a:extLst>
        </xdr:cNvPr>
        <xdr:cNvSpPr txBox="1"/>
      </xdr:nvSpPr>
      <xdr:spPr>
        <a:xfrm rot="16200000">
          <a:off x="2081878" y="5319049"/>
          <a:ext cx="7271478" cy="492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観光庁が実施する 「宿泊旅行統計調査」 の推計結果。平成</a:t>
          </a:r>
          <a:r>
            <a:rPr kumimoji="1" lang="en-US" altLang="ja-JP" sz="800">
              <a:solidFill>
                <a:sysClr val="windowText" lastClr="000000"/>
              </a:solidFill>
              <a:latin typeface="+mn-ea"/>
              <a:ea typeface="+mn-ea"/>
            </a:rPr>
            <a:t>28</a:t>
          </a:r>
          <a:r>
            <a:rPr kumimoji="1" lang="ja-JP" altLang="en-US" sz="800">
              <a:solidFill>
                <a:sysClr val="windowText" lastClr="000000"/>
              </a:solidFill>
              <a:latin typeface="+mn-ea"/>
              <a:ea typeface="+mn-ea"/>
            </a:rPr>
            <a:t>年までと単純比較はできない。</a:t>
          </a:r>
          <a:endParaRPr kumimoji="1" lang="en-US" altLang="ja-JP" sz="800">
            <a:solidFill>
              <a:sysClr val="windowText" lastClr="000000"/>
            </a:solidFill>
            <a:latin typeface="+mn-ea"/>
            <a:ea typeface="+mn-ea"/>
          </a:endParaRPr>
        </a:p>
      </xdr:txBody>
    </xdr:sp>
    <xdr:clientData/>
  </xdr:oneCellAnchor>
  <xdr:twoCellAnchor>
    <xdr:from>
      <xdr:col>18</xdr:col>
      <xdr:colOff>0</xdr:colOff>
      <xdr:row>31</xdr:row>
      <xdr:rowOff>0</xdr:rowOff>
    </xdr:from>
    <xdr:to>
      <xdr:col>30</xdr:col>
      <xdr:colOff>617025</xdr:colOff>
      <xdr:row>56</xdr:row>
      <xdr:rowOff>155625</xdr:rowOff>
    </xdr:to>
    <xdr:grpSp>
      <xdr:nvGrpSpPr>
        <xdr:cNvPr id="9" name="グループ化 8">
          <a:extLst>
            <a:ext uri="{FF2B5EF4-FFF2-40B4-BE49-F238E27FC236}">
              <a16:creationId xmlns:a16="http://schemas.microsoft.com/office/drawing/2014/main" id="{E89EA2DD-C2BC-4E64-86AA-A9ED3499E717}"/>
            </a:ext>
          </a:extLst>
        </xdr:cNvPr>
        <xdr:cNvGrpSpPr/>
      </xdr:nvGrpSpPr>
      <xdr:grpSpPr>
        <a:xfrm>
          <a:off x="6957060" y="5574792"/>
          <a:ext cx="9548808" cy="4649901"/>
          <a:chOff x="6677025" y="5610225"/>
          <a:chExt cx="9180000" cy="4680000"/>
        </a:xfrm>
      </xdr:grpSpPr>
      <xdr:graphicFrame macro="">
        <xdr:nvGraphicFramePr>
          <xdr:cNvPr id="4" name="グラフ 1">
            <a:extLst>
              <a:ext uri="{FF2B5EF4-FFF2-40B4-BE49-F238E27FC236}">
                <a16:creationId xmlns:a16="http://schemas.microsoft.com/office/drawing/2014/main" id="{505F78CB-7D2B-45FE-A527-D9F254F9A5A2}"/>
              </a:ext>
            </a:extLst>
          </xdr:cNvPr>
          <xdr:cNvGraphicFramePr>
            <a:graphicFrameLocks/>
          </xdr:cNvGraphicFramePr>
        </xdr:nvGraphicFramePr>
        <xdr:xfrm>
          <a:off x="6677025" y="5610225"/>
          <a:ext cx="9180000" cy="468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8" name="直線コネクタ 7">
            <a:extLst>
              <a:ext uri="{FF2B5EF4-FFF2-40B4-BE49-F238E27FC236}">
                <a16:creationId xmlns:a16="http://schemas.microsoft.com/office/drawing/2014/main" id="{56A54A99-1FA8-46AB-BCEC-A1FAFCFC94FF}"/>
              </a:ext>
            </a:extLst>
          </xdr:cNvPr>
          <xdr:cNvCxnSpPr/>
        </xdr:nvCxnSpPr>
        <xdr:spPr>
          <a:xfrm>
            <a:off x="13868400" y="6075045"/>
            <a:ext cx="0" cy="399600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12" name="テキスト ボックス 4">
            <a:extLst>
              <a:ext uri="{FF2B5EF4-FFF2-40B4-BE49-F238E27FC236}">
                <a16:creationId xmlns:a16="http://schemas.microsoft.com/office/drawing/2014/main" id="{41ADFDB2-BECD-4282-B67A-3FAAA718ED54}"/>
              </a:ext>
            </a:extLst>
          </xdr:cNvPr>
          <xdr:cNvSpPr txBox="1"/>
        </xdr:nvSpPr>
        <xdr:spPr>
          <a:xfrm>
            <a:off x="15066450" y="7563672"/>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effectLst>
                  <a:glow rad="152400">
                    <a:schemeClr val="bg1"/>
                  </a:glow>
                </a:effectLst>
              </a:rPr>
              <a:t>天草地域</a:t>
            </a:r>
          </a:p>
        </xdr:txBody>
      </xdr:sp>
      <xdr:sp macro="" textlink="">
        <xdr:nvSpPr>
          <xdr:cNvPr id="13" name="テキスト ボックス 8">
            <a:extLst>
              <a:ext uri="{FF2B5EF4-FFF2-40B4-BE49-F238E27FC236}">
                <a16:creationId xmlns:a16="http://schemas.microsoft.com/office/drawing/2014/main" id="{A4ADC886-4910-46C8-9199-BA4897A3A0DD}"/>
              </a:ext>
            </a:extLst>
          </xdr:cNvPr>
          <xdr:cNvSpPr txBox="1"/>
        </xdr:nvSpPr>
        <xdr:spPr>
          <a:xfrm>
            <a:off x="15075975" y="6743700"/>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八代地域</a:t>
            </a:r>
          </a:p>
        </xdr:txBody>
      </xdr:sp>
      <xdr:sp macro="" textlink="">
        <xdr:nvSpPr>
          <xdr:cNvPr id="14" name="テキスト ボックス 9">
            <a:extLst>
              <a:ext uri="{FF2B5EF4-FFF2-40B4-BE49-F238E27FC236}">
                <a16:creationId xmlns:a16="http://schemas.microsoft.com/office/drawing/2014/main" id="{61C82FD6-8EE7-4BDF-BB91-0B884F747B83}"/>
              </a:ext>
            </a:extLst>
          </xdr:cNvPr>
          <xdr:cNvSpPr txBox="1"/>
        </xdr:nvSpPr>
        <xdr:spPr>
          <a:xfrm>
            <a:off x="15066450" y="6989174"/>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菊池地域</a:t>
            </a:r>
          </a:p>
        </xdr:txBody>
      </xdr:sp>
      <xdr:sp macro="" textlink="">
        <xdr:nvSpPr>
          <xdr:cNvPr id="15" name="テキスト ボックス 10">
            <a:extLst>
              <a:ext uri="{FF2B5EF4-FFF2-40B4-BE49-F238E27FC236}">
                <a16:creationId xmlns:a16="http://schemas.microsoft.com/office/drawing/2014/main" id="{525AA171-4D8B-4188-896C-E7C79FBEBC9F}"/>
              </a:ext>
            </a:extLst>
          </xdr:cNvPr>
          <xdr:cNvSpPr txBox="1"/>
        </xdr:nvSpPr>
        <xdr:spPr>
          <a:xfrm>
            <a:off x="15056925" y="7225123"/>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tx1">
                    <a:lumMod val="50000"/>
                    <a:lumOff val="50000"/>
                  </a:schemeClr>
                </a:solidFill>
                <a:effectLst>
                  <a:glow rad="152400">
                    <a:schemeClr val="bg1"/>
                  </a:glow>
                </a:effectLst>
              </a:rPr>
              <a:t>荒尾・玉名地域</a:t>
            </a:r>
          </a:p>
        </xdr:txBody>
      </xdr:sp>
      <xdr:sp macro="" textlink="">
        <xdr:nvSpPr>
          <xdr:cNvPr id="16" name="テキスト ボックス 11">
            <a:extLst>
              <a:ext uri="{FF2B5EF4-FFF2-40B4-BE49-F238E27FC236}">
                <a16:creationId xmlns:a16="http://schemas.microsoft.com/office/drawing/2014/main" id="{AAEA7C63-FBB1-49CE-8BAA-1FE6C0FBECF9}"/>
              </a:ext>
            </a:extLst>
          </xdr:cNvPr>
          <xdr:cNvSpPr txBox="1"/>
        </xdr:nvSpPr>
        <xdr:spPr>
          <a:xfrm>
            <a:off x="15066450" y="7394397"/>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effectLst>
                  <a:glow rad="152400">
                    <a:schemeClr val="bg1"/>
                  </a:glow>
                </a:effectLst>
              </a:rPr>
              <a:t>山鹿市</a:t>
            </a:r>
          </a:p>
        </xdr:txBody>
      </xdr:sp>
      <xdr:sp macro="" textlink="">
        <xdr:nvSpPr>
          <xdr:cNvPr id="17" name="テキスト ボックス 12">
            <a:extLst>
              <a:ext uri="{FF2B5EF4-FFF2-40B4-BE49-F238E27FC236}">
                <a16:creationId xmlns:a16="http://schemas.microsoft.com/office/drawing/2014/main" id="{DE9DA02E-F15E-4ED5-821A-163AA26A6A59}"/>
              </a:ext>
            </a:extLst>
          </xdr:cNvPr>
          <xdr:cNvSpPr txBox="1"/>
        </xdr:nvSpPr>
        <xdr:spPr>
          <a:xfrm>
            <a:off x="15066450" y="8088941"/>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lumMod val="75000"/>
                  </a:schemeClr>
                </a:solidFill>
                <a:effectLst>
                  <a:glow rad="152400">
                    <a:schemeClr val="bg1"/>
                  </a:glow>
                </a:effectLst>
              </a:rPr>
              <a:t>阿蘇地域</a:t>
            </a:r>
          </a:p>
        </xdr:txBody>
      </xdr:sp>
      <xdr:sp macro="" textlink="">
        <xdr:nvSpPr>
          <xdr:cNvPr id="18" name="テキスト ボックス 13">
            <a:extLst>
              <a:ext uri="{FF2B5EF4-FFF2-40B4-BE49-F238E27FC236}">
                <a16:creationId xmlns:a16="http://schemas.microsoft.com/office/drawing/2014/main" id="{DF3DBC19-7AF4-4832-A0FF-E447B6D8BD2E}"/>
              </a:ext>
            </a:extLst>
          </xdr:cNvPr>
          <xdr:cNvSpPr txBox="1"/>
        </xdr:nvSpPr>
        <xdr:spPr>
          <a:xfrm>
            <a:off x="15095025" y="9111895"/>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lumMod val="75000"/>
                  </a:schemeClr>
                </a:solidFill>
                <a:effectLst>
                  <a:glow rad="152400">
                    <a:schemeClr val="bg1"/>
                  </a:glow>
                </a:effectLst>
              </a:rPr>
              <a:t>熊本市</a:t>
            </a:r>
          </a:p>
        </xdr:txBody>
      </xdr:sp>
      <xdr:sp macro="" textlink="">
        <xdr:nvSpPr>
          <xdr:cNvPr id="19" name="テキスト ボックス 3">
            <a:extLst>
              <a:ext uri="{FF2B5EF4-FFF2-40B4-BE49-F238E27FC236}">
                <a16:creationId xmlns:a16="http://schemas.microsoft.com/office/drawing/2014/main" id="{BB608479-817B-466E-AA6C-C3F097994C29}"/>
              </a:ext>
            </a:extLst>
          </xdr:cNvPr>
          <xdr:cNvSpPr txBox="1"/>
        </xdr:nvSpPr>
        <xdr:spPr>
          <a:xfrm>
            <a:off x="15072403" y="6276975"/>
            <a:ext cx="63382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上益城地域</a:t>
            </a:r>
          </a:p>
        </xdr:txBody>
      </xdr:sp>
      <xdr:sp macro="" textlink="">
        <xdr:nvSpPr>
          <xdr:cNvPr id="20" name="テキスト ボックス 5">
            <a:extLst>
              <a:ext uri="{FF2B5EF4-FFF2-40B4-BE49-F238E27FC236}">
                <a16:creationId xmlns:a16="http://schemas.microsoft.com/office/drawing/2014/main" id="{B529DBC3-39DD-4B3E-8B65-DBEFE7482C59}"/>
              </a:ext>
            </a:extLst>
          </xdr:cNvPr>
          <xdr:cNvSpPr txBox="1"/>
        </xdr:nvSpPr>
        <xdr:spPr>
          <a:xfrm>
            <a:off x="15072403" y="6378383"/>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宇城地域</a:t>
            </a:r>
          </a:p>
        </xdr:txBody>
      </xdr:sp>
      <xdr:sp macro="" textlink="">
        <xdr:nvSpPr>
          <xdr:cNvPr id="21" name="テキスト ボックス 6">
            <a:extLst>
              <a:ext uri="{FF2B5EF4-FFF2-40B4-BE49-F238E27FC236}">
                <a16:creationId xmlns:a16="http://schemas.microsoft.com/office/drawing/2014/main" id="{F1E1EFD4-F977-49A3-8DF7-245098FCB30B}"/>
              </a:ext>
            </a:extLst>
          </xdr:cNvPr>
          <xdr:cNvSpPr txBox="1"/>
        </xdr:nvSpPr>
        <xdr:spPr>
          <a:xfrm>
            <a:off x="15072403" y="6486935"/>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水俣・芦北地域</a:t>
            </a:r>
          </a:p>
        </xdr:txBody>
      </xdr:sp>
      <xdr:sp macro="" textlink="">
        <xdr:nvSpPr>
          <xdr:cNvPr id="22" name="テキスト ボックス 7">
            <a:extLst>
              <a:ext uri="{FF2B5EF4-FFF2-40B4-BE49-F238E27FC236}">
                <a16:creationId xmlns:a16="http://schemas.microsoft.com/office/drawing/2014/main" id="{9C1222A2-5B01-406F-95BA-5CD65329F47B}"/>
              </a:ext>
            </a:extLst>
          </xdr:cNvPr>
          <xdr:cNvSpPr txBox="1"/>
        </xdr:nvSpPr>
        <xdr:spPr>
          <a:xfrm>
            <a:off x="15072403" y="6588343"/>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effectLst>
                  <a:glow rad="152400">
                    <a:schemeClr val="bg1"/>
                  </a:glow>
                </a:effectLst>
              </a:rPr>
              <a:t>人吉・球磨地域</a:t>
            </a:r>
          </a:p>
        </xdr:txBody>
      </xdr:sp>
      <xdr:cxnSp macro="">
        <xdr:nvCxnSpPr>
          <xdr:cNvPr id="23" name="直線コネクタ 22">
            <a:extLst>
              <a:ext uri="{FF2B5EF4-FFF2-40B4-BE49-F238E27FC236}">
                <a16:creationId xmlns:a16="http://schemas.microsoft.com/office/drawing/2014/main" id="{7E020EEC-FECA-4523-8B61-76DB55E9CFCE}"/>
              </a:ext>
            </a:extLst>
          </xdr:cNvPr>
          <xdr:cNvCxnSpPr/>
        </xdr:nvCxnSpPr>
        <xdr:spPr>
          <a:xfrm flipH="1">
            <a:off x="14971200" y="6391275"/>
            <a:ext cx="180976" cy="9525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EB8A5C91-E841-4915-AD89-7F545FB9E487}"/>
              </a:ext>
            </a:extLst>
          </xdr:cNvPr>
          <xdr:cNvCxnSpPr/>
        </xdr:nvCxnSpPr>
        <xdr:spPr>
          <a:xfrm flipH="1">
            <a:off x="14967629" y="6487711"/>
            <a:ext cx="180000" cy="500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5" name="矢印: 五方向 24">
            <a:extLst>
              <a:ext uri="{FF2B5EF4-FFF2-40B4-BE49-F238E27FC236}">
                <a16:creationId xmlns:a16="http://schemas.microsoft.com/office/drawing/2014/main" id="{BF5497F9-F51B-410F-B2F8-3AC5C2FBEB42}"/>
              </a:ext>
            </a:extLst>
          </xdr:cNvPr>
          <xdr:cNvSpPr/>
        </xdr:nvSpPr>
        <xdr:spPr>
          <a:xfrm>
            <a:off x="13868612" y="5713607"/>
            <a:ext cx="1404000" cy="360000"/>
          </a:xfrm>
          <a:prstGeom prst="homePlat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latin typeface="+mn-ea"/>
                <a:ea typeface="+mn-ea"/>
              </a:rPr>
              <a:t>宿泊旅行統計調査</a:t>
            </a:r>
            <a:endParaRPr kumimoji="1" lang="en-US" altLang="ja-JP" sz="900" b="1">
              <a:solidFill>
                <a:schemeClr val="bg1"/>
              </a:solidFill>
              <a:latin typeface="+mn-ea"/>
              <a:ea typeface="+mn-ea"/>
            </a:endParaRPr>
          </a:p>
        </xdr:txBody>
      </xdr:sp>
      <xdr:sp macro="" textlink="">
        <xdr:nvSpPr>
          <xdr:cNvPr id="26" name="矢印: 五方向 25">
            <a:extLst>
              <a:ext uri="{FF2B5EF4-FFF2-40B4-BE49-F238E27FC236}">
                <a16:creationId xmlns:a16="http://schemas.microsoft.com/office/drawing/2014/main" id="{B73155CA-A443-4E67-A18D-EE9FC729E46F}"/>
              </a:ext>
            </a:extLst>
          </xdr:cNvPr>
          <xdr:cNvSpPr/>
        </xdr:nvSpPr>
        <xdr:spPr>
          <a:xfrm>
            <a:off x="7429500" y="5715000"/>
            <a:ext cx="6408000" cy="360000"/>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各市町村で実施した調査結果を県で取りまとめ</a:t>
            </a:r>
          </a:p>
        </xdr:txBody>
      </xdr:sp>
    </xdr:grpSp>
    <xdr:clientData/>
  </xdr:twoCellAnchor>
  <xdr:twoCellAnchor>
    <xdr:from>
      <xdr:col>0</xdr:col>
      <xdr:colOff>5601</xdr:colOff>
      <xdr:row>18</xdr:row>
      <xdr:rowOff>99174</xdr:rowOff>
    </xdr:from>
    <xdr:to>
      <xdr:col>0</xdr:col>
      <xdr:colOff>281318</xdr:colOff>
      <xdr:row>37</xdr:row>
      <xdr:rowOff>33673</xdr:rowOff>
    </xdr:to>
    <xdr:grpSp>
      <xdr:nvGrpSpPr>
        <xdr:cNvPr id="27" name="グループ化 26">
          <a:extLst>
            <a:ext uri="{FF2B5EF4-FFF2-40B4-BE49-F238E27FC236}">
              <a16:creationId xmlns:a16="http://schemas.microsoft.com/office/drawing/2014/main" id="{0BF34F5F-2401-4041-91D5-6C76EE178259}"/>
            </a:ext>
          </a:extLst>
        </xdr:cNvPr>
        <xdr:cNvGrpSpPr/>
      </xdr:nvGrpSpPr>
      <xdr:grpSpPr>
        <a:xfrm rot="16200000">
          <a:off x="-1526289" y="4868421"/>
          <a:ext cx="3352069" cy="286004"/>
          <a:chOff x="228523" y="35030"/>
          <a:chExt cx="3373024" cy="275717"/>
        </a:xfrm>
      </xdr:grpSpPr>
      <xdr:sp macro="" textlink="">
        <xdr:nvSpPr>
          <xdr:cNvPr id="31" name="テキスト ボックス 30">
            <a:extLst>
              <a:ext uri="{FF2B5EF4-FFF2-40B4-BE49-F238E27FC236}">
                <a16:creationId xmlns:a16="http://schemas.microsoft.com/office/drawing/2014/main" id="{EE9986CD-3C71-4214-B17A-E6719BC0C60F}"/>
              </a:ext>
            </a:extLst>
          </xdr:cNvPr>
          <xdr:cNvSpPr txBox="1"/>
        </xdr:nvSpPr>
        <xdr:spPr>
          <a:xfrm>
            <a:off x="228523" y="46887"/>
            <a:ext cx="781200" cy="252000"/>
          </a:xfrm>
          <a:prstGeom prst="rect">
            <a:avLst/>
          </a:prstGeom>
          <a:solidFill>
            <a:schemeClr val="tx1">
              <a:lumMod val="50000"/>
              <a:lumOff val="50000"/>
            </a:schemeClr>
          </a:solidFill>
          <a:ln w="190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000" b="1">
                <a:solidFill>
                  <a:schemeClr val="bg1"/>
                </a:solidFill>
                <a:latin typeface="+mj-ea"/>
                <a:ea typeface="+mj-ea"/>
              </a:rPr>
              <a:t>参</a:t>
            </a:r>
            <a:r>
              <a:rPr kumimoji="1" lang="ja-JP" altLang="en-US" sz="1000" b="1" baseline="0">
                <a:solidFill>
                  <a:schemeClr val="bg1"/>
                </a:solidFill>
                <a:latin typeface="+mj-ea"/>
                <a:ea typeface="+mj-ea"/>
              </a:rPr>
              <a:t>　　</a:t>
            </a:r>
            <a:r>
              <a:rPr kumimoji="1" lang="ja-JP" altLang="en-US" sz="1000" b="1">
                <a:solidFill>
                  <a:schemeClr val="bg1"/>
                </a:solidFill>
                <a:latin typeface="+mj-ea"/>
                <a:ea typeface="+mj-ea"/>
              </a:rPr>
              <a:t>考</a:t>
            </a:r>
          </a:p>
        </xdr:txBody>
      </xdr:sp>
      <xdr:sp macro="" textlink="">
        <xdr:nvSpPr>
          <xdr:cNvPr id="32" name="テキスト ボックス 31">
            <a:extLst>
              <a:ext uri="{FF2B5EF4-FFF2-40B4-BE49-F238E27FC236}">
                <a16:creationId xmlns:a16="http://schemas.microsoft.com/office/drawing/2014/main" id="{F39297D2-4740-4FB0-B1C2-BDCE19346D2C}"/>
              </a:ext>
            </a:extLst>
          </xdr:cNvPr>
          <xdr:cNvSpPr txBox="1"/>
        </xdr:nvSpPr>
        <xdr:spPr>
          <a:xfrm>
            <a:off x="1104901" y="35030"/>
            <a:ext cx="249664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latin typeface="+mj-ea"/>
                <a:ea typeface="+mj-ea"/>
              </a:rPr>
              <a:t>過去</a:t>
            </a:r>
            <a:r>
              <a:rPr kumimoji="1" lang="en-US" altLang="ja-JP" sz="1100" b="0">
                <a:latin typeface="+mj-ea"/>
                <a:ea typeface="+mj-ea"/>
              </a:rPr>
              <a:t>10</a:t>
            </a:r>
            <a:r>
              <a:rPr kumimoji="1" lang="ja-JP" altLang="en-US" sz="1100" b="0">
                <a:latin typeface="+mj-ea"/>
                <a:ea typeface="+mj-ea"/>
              </a:rPr>
              <a:t>年の地域別延べ宿泊客数推移</a:t>
            </a:r>
          </a:p>
        </xdr:txBody>
      </xdr:sp>
    </xdr:grpSp>
    <xdr:clientData/>
  </xdr:twoCellAnchor>
  <xdr:twoCellAnchor editAs="oneCell">
    <xdr:from>
      <xdr:col>1</xdr:col>
      <xdr:colOff>109537</xdr:colOff>
      <xdr:row>0</xdr:row>
      <xdr:rowOff>28578</xdr:rowOff>
    </xdr:from>
    <xdr:to>
      <xdr:col>14</xdr:col>
      <xdr:colOff>285750</xdr:colOff>
      <xdr:row>50</xdr:row>
      <xdr:rowOff>141623</xdr:rowOff>
    </xdr:to>
    <xdr:pic>
      <xdr:nvPicPr>
        <xdr:cNvPr id="28" name="図 27">
          <a:extLst>
            <a:ext uri="{FF2B5EF4-FFF2-40B4-BE49-F238E27FC236}">
              <a16:creationId xmlns:a16="http://schemas.microsoft.com/office/drawing/2014/main" id="{1F4B70C0-0D60-4B21-BD4C-C5F6A46EF0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rot="16200000">
          <a:off x="-1740067" y="2230607"/>
          <a:ext cx="9161795" cy="4757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xdr:colOff>
      <xdr:row>4</xdr:row>
      <xdr:rowOff>0</xdr:rowOff>
    </xdr:from>
    <xdr:to>
      <xdr:col>9</xdr:col>
      <xdr:colOff>1</xdr:colOff>
      <xdr:row>31</xdr:row>
      <xdr:rowOff>0</xdr:rowOff>
    </xdr:to>
    <xdr:graphicFrame macro="">
      <xdr:nvGraphicFramePr>
        <xdr:cNvPr id="2" name="グラフ 1">
          <a:extLst>
            <a:ext uri="{FF2B5EF4-FFF2-40B4-BE49-F238E27FC236}">
              <a16:creationId xmlns:a16="http://schemas.microsoft.com/office/drawing/2014/main" id="{6D5A0B77-2A8F-4272-8809-37CA4F6BB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9</xdr:col>
      <xdr:colOff>0</xdr:colOff>
      <xdr:row>51</xdr:row>
      <xdr:rowOff>0</xdr:rowOff>
    </xdr:to>
    <xdr:graphicFrame macro="">
      <xdr:nvGraphicFramePr>
        <xdr:cNvPr id="3" name="グラフ 2">
          <a:extLst>
            <a:ext uri="{FF2B5EF4-FFF2-40B4-BE49-F238E27FC236}">
              <a16:creationId xmlns:a16="http://schemas.microsoft.com/office/drawing/2014/main" id="{44C84298-C4DE-4AB6-A763-133F478EB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185371</xdr:colOff>
      <xdr:row>14</xdr:row>
      <xdr:rowOff>98270</xdr:rowOff>
    </xdr:from>
    <xdr:ext cx="543995" cy="209032"/>
    <xdr:sp macro="" textlink="">
      <xdr:nvSpPr>
        <xdr:cNvPr id="5" name="テキスト ボックス 4">
          <a:extLst>
            <a:ext uri="{FF2B5EF4-FFF2-40B4-BE49-F238E27FC236}">
              <a16:creationId xmlns:a16="http://schemas.microsoft.com/office/drawing/2014/main" id="{3F7AC07D-2D43-4E92-B6C9-6457270BEB08}"/>
            </a:ext>
          </a:extLst>
        </xdr:cNvPr>
        <xdr:cNvSpPr txBox="1"/>
      </xdr:nvSpPr>
      <xdr:spPr>
        <a:xfrm>
          <a:off x="4550306" y="2649313"/>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152400">
                  <a:schemeClr val="bg1"/>
                </a:glow>
              </a:effectLst>
            </a:rPr>
            <a:t>天草地域</a:t>
          </a:r>
        </a:p>
      </xdr:txBody>
    </xdr:sp>
    <xdr:clientData/>
  </xdr:oneCellAnchor>
  <xdr:oneCellAnchor>
    <xdr:from>
      <xdr:col>7</xdr:col>
      <xdr:colOff>185371</xdr:colOff>
      <xdr:row>11</xdr:row>
      <xdr:rowOff>108869</xdr:rowOff>
    </xdr:from>
    <xdr:ext cx="543995" cy="209032"/>
    <xdr:sp macro="" textlink="">
      <xdr:nvSpPr>
        <xdr:cNvPr id="9" name="テキスト ボックス 8">
          <a:extLst>
            <a:ext uri="{FF2B5EF4-FFF2-40B4-BE49-F238E27FC236}">
              <a16:creationId xmlns:a16="http://schemas.microsoft.com/office/drawing/2014/main" id="{AE8E69E8-CE05-4CA0-860C-8372EAA72A9C}"/>
            </a:ext>
          </a:extLst>
        </xdr:cNvPr>
        <xdr:cNvSpPr txBox="1"/>
      </xdr:nvSpPr>
      <xdr:spPr>
        <a:xfrm>
          <a:off x="4550306" y="2113260"/>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八代地域</a:t>
          </a:r>
        </a:p>
      </xdr:txBody>
    </xdr:sp>
    <xdr:clientData/>
  </xdr:oneCellAnchor>
  <xdr:oneCellAnchor>
    <xdr:from>
      <xdr:col>7</xdr:col>
      <xdr:colOff>185371</xdr:colOff>
      <xdr:row>12</xdr:row>
      <xdr:rowOff>95221</xdr:rowOff>
    </xdr:from>
    <xdr:ext cx="543995" cy="209032"/>
    <xdr:sp macro="" textlink="">
      <xdr:nvSpPr>
        <xdr:cNvPr id="10" name="テキスト ボックス 9">
          <a:extLst>
            <a:ext uri="{FF2B5EF4-FFF2-40B4-BE49-F238E27FC236}">
              <a16:creationId xmlns:a16="http://schemas.microsoft.com/office/drawing/2014/main" id="{29E1334A-21B0-4B4C-92DD-CB6302B225DB}"/>
            </a:ext>
          </a:extLst>
        </xdr:cNvPr>
        <xdr:cNvSpPr txBox="1"/>
      </xdr:nvSpPr>
      <xdr:spPr>
        <a:xfrm>
          <a:off x="4550306" y="2281830"/>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菊池地域</a:t>
          </a:r>
        </a:p>
      </xdr:txBody>
    </xdr:sp>
    <xdr:clientData/>
  </xdr:oneCellAnchor>
  <xdr:oneCellAnchor>
    <xdr:from>
      <xdr:col>7</xdr:col>
      <xdr:colOff>193653</xdr:colOff>
      <xdr:row>13</xdr:row>
      <xdr:rowOff>51086</xdr:rowOff>
    </xdr:from>
    <xdr:ext cx="768608" cy="209032"/>
    <xdr:sp macro="" textlink="">
      <xdr:nvSpPr>
        <xdr:cNvPr id="11" name="テキスト ボックス 10">
          <a:extLst>
            <a:ext uri="{FF2B5EF4-FFF2-40B4-BE49-F238E27FC236}">
              <a16:creationId xmlns:a16="http://schemas.microsoft.com/office/drawing/2014/main" id="{6D904C8F-9347-4C02-B42D-15442FC39E6B}"/>
            </a:ext>
          </a:extLst>
        </xdr:cNvPr>
        <xdr:cNvSpPr txBox="1"/>
      </xdr:nvSpPr>
      <xdr:spPr>
        <a:xfrm>
          <a:off x="4558588" y="2419912"/>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荒尾・玉名地域</a:t>
          </a:r>
        </a:p>
      </xdr:txBody>
    </xdr:sp>
    <xdr:clientData/>
  </xdr:oneCellAnchor>
  <xdr:oneCellAnchor>
    <xdr:from>
      <xdr:col>7</xdr:col>
      <xdr:colOff>185371</xdr:colOff>
      <xdr:row>13</xdr:row>
      <xdr:rowOff>158460</xdr:rowOff>
    </xdr:from>
    <xdr:ext cx="454163" cy="209032"/>
    <xdr:sp macro="" textlink="">
      <xdr:nvSpPr>
        <xdr:cNvPr id="12" name="テキスト ボックス 11">
          <a:extLst>
            <a:ext uri="{FF2B5EF4-FFF2-40B4-BE49-F238E27FC236}">
              <a16:creationId xmlns:a16="http://schemas.microsoft.com/office/drawing/2014/main" id="{142E3ED8-95E2-4942-8E0E-F0EAF7D7D686}"/>
            </a:ext>
          </a:extLst>
        </xdr:cNvPr>
        <xdr:cNvSpPr txBox="1"/>
      </xdr:nvSpPr>
      <xdr:spPr>
        <a:xfrm>
          <a:off x="4550306" y="2527286"/>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152400">
                  <a:schemeClr val="bg1"/>
                </a:glow>
              </a:effectLst>
            </a:rPr>
            <a:t>山鹿市</a:t>
          </a:r>
        </a:p>
      </xdr:txBody>
    </xdr:sp>
    <xdr:clientData/>
  </xdr:oneCellAnchor>
  <xdr:oneCellAnchor>
    <xdr:from>
      <xdr:col>7</xdr:col>
      <xdr:colOff>185371</xdr:colOff>
      <xdr:row>16</xdr:row>
      <xdr:rowOff>13770</xdr:rowOff>
    </xdr:from>
    <xdr:ext cx="543995" cy="209032"/>
    <xdr:sp macro="" textlink="">
      <xdr:nvSpPr>
        <xdr:cNvPr id="13" name="テキスト ボックス 12">
          <a:extLst>
            <a:ext uri="{FF2B5EF4-FFF2-40B4-BE49-F238E27FC236}">
              <a16:creationId xmlns:a16="http://schemas.microsoft.com/office/drawing/2014/main" id="{86307F47-27D2-42EB-BE92-09D061664FBA}"/>
            </a:ext>
          </a:extLst>
        </xdr:cNvPr>
        <xdr:cNvSpPr txBox="1"/>
      </xdr:nvSpPr>
      <xdr:spPr>
        <a:xfrm>
          <a:off x="4522047" y="2882476"/>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lumMod val="75000"/>
                </a:schemeClr>
              </a:solidFill>
              <a:effectLst>
                <a:glow rad="152400">
                  <a:schemeClr val="bg1"/>
                </a:glow>
              </a:effectLst>
            </a:rPr>
            <a:t>阿蘇地域</a:t>
          </a:r>
        </a:p>
      </xdr:txBody>
    </xdr:sp>
    <xdr:clientData/>
  </xdr:oneCellAnchor>
  <xdr:oneCellAnchor>
    <xdr:from>
      <xdr:col>7</xdr:col>
      <xdr:colOff>185371</xdr:colOff>
      <xdr:row>19</xdr:row>
      <xdr:rowOff>25609</xdr:rowOff>
    </xdr:from>
    <xdr:ext cx="454163" cy="209032"/>
    <xdr:sp macro="" textlink="">
      <xdr:nvSpPr>
        <xdr:cNvPr id="14" name="テキスト ボックス 13">
          <a:extLst>
            <a:ext uri="{FF2B5EF4-FFF2-40B4-BE49-F238E27FC236}">
              <a16:creationId xmlns:a16="http://schemas.microsoft.com/office/drawing/2014/main" id="{0AF2C7D5-5F83-4447-B23E-2C466C888E1F}"/>
            </a:ext>
          </a:extLst>
        </xdr:cNvPr>
        <xdr:cNvSpPr txBox="1"/>
      </xdr:nvSpPr>
      <xdr:spPr>
        <a:xfrm>
          <a:off x="4522047" y="3432197"/>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lumMod val="75000"/>
                </a:schemeClr>
              </a:solidFill>
              <a:effectLst>
                <a:glow rad="152400">
                  <a:schemeClr val="bg1"/>
                </a:glow>
              </a:effectLst>
            </a:rPr>
            <a:t>熊本市</a:t>
          </a:r>
        </a:p>
      </xdr:txBody>
    </xdr:sp>
    <xdr:clientData/>
  </xdr:oneCellAnchor>
  <xdr:oneCellAnchor>
    <xdr:from>
      <xdr:col>6</xdr:col>
      <xdr:colOff>317256</xdr:colOff>
      <xdr:row>38</xdr:row>
      <xdr:rowOff>6137</xdr:rowOff>
    </xdr:from>
    <xdr:ext cx="974562" cy="225703"/>
    <xdr:sp macro="" textlink="">
      <xdr:nvSpPr>
        <xdr:cNvPr id="15" name="テキスト ボックス 14">
          <a:extLst>
            <a:ext uri="{FF2B5EF4-FFF2-40B4-BE49-F238E27FC236}">
              <a16:creationId xmlns:a16="http://schemas.microsoft.com/office/drawing/2014/main" id="{26AEF723-9FFB-456E-B6C0-E404DF561153}"/>
            </a:ext>
          </a:extLst>
        </xdr:cNvPr>
        <xdr:cNvSpPr txBox="1"/>
      </xdr:nvSpPr>
      <xdr:spPr>
        <a:xfrm>
          <a:off x="3984381" y="6883187"/>
          <a:ext cx="974562"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accent1">
                  <a:lumMod val="75000"/>
                </a:schemeClr>
              </a:solidFill>
              <a:effectLst>
                <a:glow rad="152400">
                  <a:schemeClr val="bg1"/>
                </a:glow>
              </a:effectLst>
            </a:rPr>
            <a:t>平成</a:t>
          </a:r>
          <a:r>
            <a:rPr kumimoji="1" lang="en-US" altLang="ja-JP" sz="800" b="1">
              <a:solidFill>
                <a:schemeClr val="accent1">
                  <a:lumMod val="75000"/>
                </a:schemeClr>
              </a:solidFill>
              <a:effectLst>
                <a:glow rad="152400">
                  <a:schemeClr val="bg1"/>
                </a:glow>
              </a:effectLst>
            </a:rPr>
            <a:t>30</a:t>
          </a:r>
          <a:r>
            <a:rPr kumimoji="1" lang="ja-JP" altLang="en-US" sz="800" b="1">
              <a:solidFill>
                <a:schemeClr val="accent1">
                  <a:lumMod val="75000"/>
                </a:schemeClr>
              </a:solidFill>
              <a:effectLst>
                <a:glow rad="152400">
                  <a:schemeClr val="bg1"/>
                </a:glow>
              </a:effectLst>
            </a:rPr>
            <a:t>年 （合計）</a:t>
          </a:r>
          <a:endParaRPr kumimoji="1" lang="en-US" altLang="ja-JP" sz="800" b="1">
            <a:solidFill>
              <a:schemeClr val="accent1">
                <a:lumMod val="75000"/>
              </a:schemeClr>
            </a:solidFill>
            <a:effectLst>
              <a:glow rad="152400">
                <a:schemeClr val="bg1"/>
              </a:glow>
            </a:effectLst>
          </a:endParaRPr>
        </a:p>
      </xdr:txBody>
    </xdr:sp>
    <xdr:clientData/>
  </xdr:oneCellAnchor>
  <xdr:oneCellAnchor>
    <xdr:from>
      <xdr:col>6</xdr:col>
      <xdr:colOff>500429</xdr:colOff>
      <xdr:row>41</xdr:row>
      <xdr:rowOff>105050</xdr:rowOff>
    </xdr:from>
    <xdr:ext cx="974562" cy="225703"/>
    <xdr:sp macro="" textlink="">
      <xdr:nvSpPr>
        <xdr:cNvPr id="16" name="テキスト ボックス 15">
          <a:extLst>
            <a:ext uri="{FF2B5EF4-FFF2-40B4-BE49-F238E27FC236}">
              <a16:creationId xmlns:a16="http://schemas.microsoft.com/office/drawing/2014/main" id="{F5CA9C50-895E-434E-ABA4-F23EA53839DE}"/>
            </a:ext>
          </a:extLst>
        </xdr:cNvPr>
        <xdr:cNvSpPr txBox="1"/>
      </xdr:nvSpPr>
      <xdr:spPr>
        <a:xfrm>
          <a:off x="4167554" y="7525025"/>
          <a:ext cx="974562"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tx1">
                  <a:lumMod val="50000"/>
                  <a:lumOff val="50000"/>
                </a:schemeClr>
              </a:solidFill>
              <a:effectLst>
                <a:glow rad="152400">
                  <a:schemeClr val="bg1"/>
                </a:glow>
              </a:effectLst>
            </a:rPr>
            <a:t>平成</a:t>
          </a:r>
          <a:r>
            <a:rPr kumimoji="1" lang="en-US" altLang="ja-JP" sz="800" b="1">
              <a:solidFill>
                <a:schemeClr val="tx1">
                  <a:lumMod val="50000"/>
                  <a:lumOff val="50000"/>
                </a:schemeClr>
              </a:solidFill>
              <a:effectLst>
                <a:glow rad="152400">
                  <a:schemeClr val="bg1"/>
                </a:glow>
              </a:effectLst>
            </a:rPr>
            <a:t>29</a:t>
          </a:r>
          <a:r>
            <a:rPr kumimoji="1" lang="ja-JP" altLang="en-US" sz="800" b="1">
              <a:solidFill>
                <a:schemeClr val="tx1">
                  <a:lumMod val="50000"/>
                  <a:lumOff val="50000"/>
                </a:schemeClr>
              </a:solidFill>
              <a:effectLst>
                <a:glow rad="152400">
                  <a:schemeClr val="bg1"/>
                </a:glow>
              </a:effectLst>
            </a:rPr>
            <a:t>年 （合計）</a:t>
          </a:r>
        </a:p>
      </xdr:txBody>
    </xdr:sp>
    <xdr:clientData/>
  </xdr:oneCellAnchor>
  <xdr:twoCellAnchor>
    <xdr:from>
      <xdr:col>6</xdr:col>
      <xdr:colOff>76200</xdr:colOff>
      <xdr:row>6</xdr:row>
      <xdr:rowOff>76200</xdr:rowOff>
    </xdr:from>
    <xdr:to>
      <xdr:col>7</xdr:col>
      <xdr:colOff>24228</xdr:colOff>
      <xdr:row>7</xdr:row>
      <xdr:rowOff>104257</xdr:rowOff>
    </xdr:to>
    <xdr:sp macro="" textlink="">
      <xdr:nvSpPr>
        <xdr:cNvPr id="17" name="テキスト ボックス 16">
          <a:extLst>
            <a:ext uri="{FF2B5EF4-FFF2-40B4-BE49-F238E27FC236}">
              <a16:creationId xmlns:a16="http://schemas.microsoft.com/office/drawing/2014/main" id="{EFCE1345-BE38-42CD-BF3C-9B7FB8F9312B}"/>
            </a:ext>
          </a:extLst>
        </xdr:cNvPr>
        <xdr:cNvSpPr txBox="1"/>
      </xdr:nvSpPr>
      <xdr:spPr>
        <a:xfrm>
          <a:off x="3743325" y="800100"/>
          <a:ext cx="63382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accent2"/>
              </a:solidFill>
              <a:effectLst>
                <a:glow rad="152400">
                  <a:schemeClr val="bg1"/>
                </a:glow>
              </a:effectLst>
            </a:rPr>
            <a:t>上益城地域</a:t>
          </a:r>
        </a:p>
      </xdr:txBody>
    </xdr:sp>
    <xdr:clientData/>
  </xdr:twoCellAnchor>
  <xdr:twoCellAnchor>
    <xdr:from>
      <xdr:col>6</xdr:col>
      <xdr:colOff>272653</xdr:colOff>
      <xdr:row>7</xdr:row>
      <xdr:rowOff>15683</xdr:rowOff>
    </xdr:from>
    <xdr:to>
      <xdr:col>7</xdr:col>
      <xdr:colOff>130848</xdr:colOff>
      <xdr:row>8</xdr:row>
      <xdr:rowOff>43740</xdr:rowOff>
    </xdr:to>
    <xdr:sp macro="" textlink="">
      <xdr:nvSpPr>
        <xdr:cNvPr id="18" name="テキスト ボックス 17">
          <a:extLst>
            <a:ext uri="{FF2B5EF4-FFF2-40B4-BE49-F238E27FC236}">
              <a16:creationId xmlns:a16="http://schemas.microsoft.com/office/drawing/2014/main" id="{6BA75621-6DB8-4920-9DEA-16D816B5B718}"/>
            </a:ext>
          </a:extLst>
        </xdr:cNvPr>
        <xdr:cNvSpPr txBox="1"/>
      </xdr:nvSpPr>
      <xdr:spPr>
        <a:xfrm>
          <a:off x="3939778" y="920558"/>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accent2"/>
              </a:solidFill>
              <a:effectLst>
                <a:glow rad="152400">
                  <a:schemeClr val="bg1"/>
                </a:glow>
              </a:effectLst>
            </a:rPr>
            <a:t>宇城地域</a:t>
          </a:r>
        </a:p>
      </xdr:txBody>
    </xdr:sp>
    <xdr:clientData/>
  </xdr:twoCellAnchor>
  <xdr:twoCellAnchor>
    <xdr:from>
      <xdr:col>6</xdr:col>
      <xdr:colOff>272653</xdr:colOff>
      <xdr:row>7</xdr:row>
      <xdr:rowOff>133760</xdr:rowOff>
    </xdr:from>
    <xdr:to>
      <xdr:col>7</xdr:col>
      <xdr:colOff>355461</xdr:colOff>
      <xdr:row>8</xdr:row>
      <xdr:rowOff>161817</xdr:rowOff>
    </xdr:to>
    <xdr:sp macro="" textlink="">
      <xdr:nvSpPr>
        <xdr:cNvPr id="19" name="テキスト ボックス 18">
          <a:extLst>
            <a:ext uri="{FF2B5EF4-FFF2-40B4-BE49-F238E27FC236}">
              <a16:creationId xmlns:a16="http://schemas.microsoft.com/office/drawing/2014/main" id="{A1ABA412-133D-4E63-994D-22ED07A4AE93}"/>
            </a:ext>
          </a:extLst>
        </xdr:cNvPr>
        <xdr:cNvSpPr txBox="1"/>
      </xdr:nvSpPr>
      <xdr:spPr>
        <a:xfrm>
          <a:off x="3939778" y="1038635"/>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accent2"/>
              </a:solidFill>
              <a:effectLst>
                <a:glow rad="152400">
                  <a:schemeClr val="bg1"/>
                </a:glow>
              </a:effectLst>
            </a:rPr>
            <a:t>水俣・芦北地域</a:t>
          </a:r>
        </a:p>
      </xdr:txBody>
    </xdr:sp>
    <xdr:clientData/>
  </xdr:twoCellAnchor>
  <xdr:twoCellAnchor>
    <xdr:from>
      <xdr:col>6</xdr:col>
      <xdr:colOff>272653</xdr:colOff>
      <xdr:row>8</xdr:row>
      <xdr:rowOff>73243</xdr:rowOff>
    </xdr:from>
    <xdr:to>
      <xdr:col>7</xdr:col>
      <xdr:colOff>355461</xdr:colOff>
      <xdr:row>9</xdr:row>
      <xdr:rowOff>101300</xdr:rowOff>
    </xdr:to>
    <xdr:sp macro="" textlink="">
      <xdr:nvSpPr>
        <xdr:cNvPr id="20" name="テキスト ボックス 19">
          <a:extLst>
            <a:ext uri="{FF2B5EF4-FFF2-40B4-BE49-F238E27FC236}">
              <a16:creationId xmlns:a16="http://schemas.microsoft.com/office/drawing/2014/main" id="{4CD3054D-8714-4D7F-B3E3-AB8337AA8FCD}"/>
            </a:ext>
          </a:extLst>
        </xdr:cNvPr>
        <xdr:cNvSpPr txBox="1"/>
      </xdr:nvSpPr>
      <xdr:spPr>
        <a:xfrm>
          <a:off x="3939778" y="1159093"/>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accent2"/>
              </a:solidFill>
              <a:effectLst>
                <a:glow rad="152400">
                  <a:schemeClr val="bg1"/>
                </a:glow>
              </a:effectLst>
            </a:rPr>
            <a:t>人吉・球磨地域</a:t>
          </a:r>
        </a:p>
      </xdr:txBody>
    </xdr:sp>
    <xdr:clientData/>
  </xdr:twoCellAnchor>
  <xdr:twoCellAnchor>
    <xdr:from>
      <xdr:col>6</xdr:col>
      <xdr:colOff>173833</xdr:colOff>
      <xdr:row>7</xdr:row>
      <xdr:rowOff>88101</xdr:rowOff>
    </xdr:from>
    <xdr:to>
      <xdr:col>6</xdr:col>
      <xdr:colOff>221457</xdr:colOff>
      <xdr:row>7</xdr:row>
      <xdr:rowOff>165492</xdr:rowOff>
    </xdr:to>
    <xdr:cxnSp macro="">
      <xdr:nvCxnSpPr>
        <xdr:cNvPr id="21" name="直線コネクタ 20">
          <a:extLst>
            <a:ext uri="{FF2B5EF4-FFF2-40B4-BE49-F238E27FC236}">
              <a16:creationId xmlns:a16="http://schemas.microsoft.com/office/drawing/2014/main" id="{15A402DB-BDB9-42B4-AD9E-887CBC7B7BC8}"/>
            </a:ext>
          </a:extLst>
        </xdr:cNvPr>
        <xdr:cNvCxnSpPr/>
      </xdr:nvCxnSpPr>
      <xdr:spPr>
        <a:xfrm flipH="1">
          <a:off x="3840958" y="992976"/>
          <a:ext cx="47624" cy="77391"/>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167879</xdr:colOff>
      <xdr:row>7</xdr:row>
      <xdr:rowOff>153586</xdr:rowOff>
    </xdr:from>
    <xdr:to>
      <xdr:col>6</xdr:col>
      <xdr:colOff>347879</xdr:colOff>
      <xdr:row>8</xdr:row>
      <xdr:rowOff>22617</xdr:rowOff>
    </xdr:to>
    <xdr:cxnSp macro="">
      <xdr:nvCxnSpPr>
        <xdr:cNvPr id="22" name="直線コネクタ 21">
          <a:extLst>
            <a:ext uri="{FF2B5EF4-FFF2-40B4-BE49-F238E27FC236}">
              <a16:creationId xmlns:a16="http://schemas.microsoft.com/office/drawing/2014/main" id="{64B37CC1-593F-48DD-88B2-C7CB863505BF}"/>
            </a:ext>
          </a:extLst>
        </xdr:cNvPr>
        <xdr:cNvCxnSpPr/>
      </xdr:nvCxnSpPr>
      <xdr:spPr>
        <a:xfrm flipH="1">
          <a:off x="3835004" y="1058461"/>
          <a:ext cx="180000" cy="500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167879</xdr:colOff>
      <xdr:row>8</xdr:row>
      <xdr:rowOff>46430</xdr:rowOff>
    </xdr:from>
    <xdr:to>
      <xdr:col>6</xdr:col>
      <xdr:colOff>347879</xdr:colOff>
      <xdr:row>8</xdr:row>
      <xdr:rowOff>52382</xdr:rowOff>
    </xdr:to>
    <xdr:cxnSp macro="">
      <xdr:nvCxnSpPr>
        <xdr:cNvPr id="23" name="直線コネクタ 22">
          <a:extLst>
            <a:ext uri="{FF2B5EF4-FFF2-40B4-BE49-F238E27FC236}">
              <a16:creationId xmlns:a16="http://schemas.microsoft.com/office/drawing/2014/main" id="{245F0FEF-F2A3-493D-8A24-8EECD27B0ABF}"/>
            </a:ext>
          </a:extLst>
        </xdr:cNvPr>
        <xdr:cNvCxnSpPr/>
      </xdr:nvCxnSpPr>
      <xdr:spPr>
        <a:xfrm flipH="1" flipV="1">
          <a:off x="3835004" y="1132280"/>
          <a:ext cx="180000" cy="5952"/>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173833</xdr:colOff>
      <xdr:row>8</xdr:row>
      <xdr:rowOff>117868</xdr:rowOff>
    </xdr:from>
    <xdr:to>
      <xdr:col>6</xdr:col>
      <xdr:colOff>335833</xdr:colOff>
      <xdr:row>8</xdr:row>
      <xdr:rowOff>153586</xdr:rowOff>
    </xdr:to>
    <xdr:cxnSp macro="">
      <xdr:nvCxnSpPr>
        <xdr:cNvPr id="24" name="直線コネクタ 23">
          <a:extLst>
            <a:ext uri="{FF2B5EF4-FFF2-40B4-BE49-F238E27FC236}">
              <a16:creationId xmlns:a16="http://schemas.microsoft.com/office/drawing/2014/main" id="{1743473E-24AD-425F-89A0-1EBBB8F7FEC6}"/>
            </a:ext>
          </a:extLst>
        </xdr:cNvPr>
        <xdr:cNvCxnSpPr/>
      </xdr:nvCxnSpPr>
      <xdr:spPr>
        <a:xfrm flipH="1" flipV="1">
          <a:off x="3840958" y="1203718"/>
          <a:ext cx="162000" cy="35718"/>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xdr:colOff>
      <xdr:row>4</xdr:row>
      <xdr:rowOff>0</xdr:rowOff>
    </xdr:from>
    <xdr:to>
      <xdr:col>9</xdr:col>
      <xdr:colOff>1</xdr:colOff>
      <xdr:row>31</xdr:row>
      <xdr:rowOff>0</xdr:rowOff>
    </xdr:to>
    <xdr:graphicFrame macro="">
      <xdr:nvGraphicFramePr>
        <xdr:cNvPr id="2" name="グラフ 1">
          <a:extLst>
            <a:ext uri="{FF2B5EF4-FFF2-40B4-BE49-F238E27FC236}">
              <a16:creationId xmlns:a16="http://schemas.microsoft.com/office/drawing/2014/main" id="{685E5341-5C46-432C-875D-9B6E96BD4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9</xdr:col>
      <xdr:colOff>0</xdr:colOff>
      <xdr:row>51</xdr:row>
      <xdr:rowOff>0</xdr:rowOff>
    </xdr:to>
    <xdr:graphicFrame macro="">
      <xdr:nvGraphicFramePr>
        <xdr:cNvPr id="3" name="グラフ 2">
          <a:extLst>
            <a:ext uri="{FF2B5EF4-FFF2-40B4-BE49-F238E27FC236}">
              <a16:creationId xmlns:a16="http://schemas.microsoft.com/office/drawing/2014/main" id="{8B481F7E-B8F8-4399-BE08-B44FF4D17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575072</xdr:colOff>
      <xdr:row>8</xdr:row>
      <xdr:rowOff>92294</xdr:rowOff>
    </xdr:from>
    <xdr:ext cx="768608" cy="209032"/>
    <xdr:sp macro="" textlink="">
      <xdr:nvSpPr>
        <xdr:cNvPr id="8" name="テキスト ボックス 7">
          <a:extLst>
            <a:ext uri="{FF2B5EF4-FFF2-40B4-BE49-F238E27FC236}">
              <a16:creationId xmlns:a16="http://schemas.microsoft.com/office/drawing/2014/main" id="{B145CCE0-188D-4E14-A1F3-3EEFABA0E56F}"/>
            </a:ext>
          </a:extLst>
        </xdr:cNvPr>
        <xdr:cNvSpPr txBox="1"/>
      </xdr:nvSpPr>
      <xdr:spPr>
        <a:xfrm>
          <a:off x="4920853" y="1163857"/>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2"/>
              </a:solidFill>
              <a:effectLst>
                <a:glow rad="63500">
                  <a:schemeClr val="bg1"/>
                </a:glow>
              </a:effectLst>
            </a:rPr>
            <a:t>人吉・球磨地域</a:t>
          </a:r>
        </a:p>
      </xdr:txBody>
    </xdr:sp>
    <xdr:clientData/>
  </xdr:oneCellAnchor>
  <xdr:oneCellAnchor>
    <xdr:from>
      <xdr:col>7</xdr:col>
      <xdr:colOff>575071</xdr:colOff>
      <xdr:row>9</xdr:row>
      <xdr:rowOff>159380</xdr:rowOff>
    </xdr:from>
    <xdr:ext cx="543995" cy="209032"/>
    <xdr:sp macro="" textlink="">
      <xdr:nvSpPr>
        <xdr:cNvPr id="10" name="テキスト ボックス 9">
          <a:extLst>
            <a:ext uri="{FF2B5EF4-FFF2-40B4-BE49-F238E27FC236}">
              <a16:creationId xmlns:a16="http://schemas.microsoft.com/office/drawing/2014/main" id="{646ACE82-BAE5-43D7-806A-B4AA1F6A12BD}"/>
            </a:ext>
          </a:extLst>
        </xdr:cNvPr>
        <xdr:cNvSpPr txBox="1"/>
      </xdr:nvSpPr>
      <xdr:spPr>
        <a:xfrm>
          <a:off x="4927996" y="1788155"/>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63500">
                  <a:schemeClr val="bg1"/>
                </a:glow>
              </a:effectLst>
            </a:rPr>
            <a:t>菊池地域</a:t>
          </a:r>
        </a:p>
      </xdr:txBody>
    </xdr:sp>
    <xdr:clientData/>
  </xdr:oneCellAnchor>
  <xdr:oneCellAnchor>
    <xdr:from>
      <xdr:col>7</xdr:col>
      <xdr:colOff>489348</xdr:colOff>
      <xdr:row>10</xdr:row>
      <xdr:rowOff>133393</xdr:rowOff>
    </xdr:from>
    <xdr:ext cx="768608" cy="209032"/>
    <xdr:sp macro="" textlink="">
      <xdr:nvSpPr>
        <xdr:cNvPr id="11" name="テキスト ボックス 10">
          <a:extLst>
            <a:ext uri="{FF2B5EF4-FFF2-40B4-BE49-F238E27FC236}">
              <a16:creationId xmlns:a16="http://schemas.microsoft.com/office/drawing/2014/main" id="{56ACCC85-8EF6-49DE-96B6-0920238E6D1D}"/>
            </a:ext>
          </a:extLst>
        </xdr:cNvPr>
        <xdr:cNvSpPr txBox="1"/>
      </xdr:nvSpPr>
      <xdr:spPr>
        <a:xfrm>
          <a:off x="4842273" y="1943143"/>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bg1">
                  <a:lumMod val="50000"/>
                </a:schemeClr>
              </a:solidFill>
              <a:effectLst>
                <a:glow rad="63500">
                  <a:schemeClr val="bg1"/>
                </a:glow>
              </a:effectLst>
            </a:rPr>
            <a:t>荒尾・玉名地域</a:t>
          </a:r>
        </a:p>
      </xdr:txBody>
    </xdr:sp>
    <xdr:clientData/>
  </xdr:oneCellAnchor>
  <xdr:oneCellAnchor>
    <xdr:from>
      <xdr:col>7</xdr:col>
      <xdr:colOff>584604</xdr:colOff>
      <xdr:row>18</xdr:row>
      <xdr:rowOff>166360</xdr:rowOff>
    </xdr:from>
    <xdr:ext cx="454163" cy="209032"/>
    <xdr:sp macro="" textlink="">
      <xdr:nvSpPr>
        <xdr:cNvPr id="14" name="テキスト ボックス 13">
          <a:extLst>
            <a:ext uri="{FF2B5EF4-FFF2-40B4-BE49-F238E27FC236}">
              <a16:creationId xmlns:a16="http://schemas.microsoft.com/office/drawing/2014/main" id="{E5723CDF-8AAC-400C-9826-D22EDAC9F38E}"/>
            </a:ext>
          </a:extLst>
        </xdr:cNvPr>
        <xdr:cNvSpPr txBox="1"/>
      </xdr:nvSpPr>
      <xdr:spPr>
        <a:xfrm>
          <a:off x="4937529" y="3423910"/>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63500">
                  <a:schemeClr val="bg1"/>
                </a:glow>
              </a:effectLst>
            </a:rPr>
            <a:t>熊本市</a:t>
          </a:r>
        </a:p>
      </xdr:txBody>
    </xdr:sp>
    <xdr:clientData/>
  </xdr:oneCellAnchor>
  <xdr:oneCellAnchor>
    <xdr:from>
      <xdr:col>7</xdr:col>
      <xdr:colOff>63103</xdr:colOff>
      <xdr:row>37</xdr:row>
      <xdr:rowOff>4763</xdr:rowOff>
    </xdr:from>
    <xdr:ext cx="974562" cy="225703"/>
    <xdr:sp macro="" textlink="">
      <xdr:nvSpPr>
        <xdr:cNvPr id="15" name="テキスト ボックス 14">
          <a:extLst>
            <a:ext uri="{FF2B5EF4-FFF2-40B4-BE49-F238E27FC236}">
              <a16:creationId xmlns:a16="http://schemas.microsoft.com/office/drawing/2014/main" id="{F805E5F1-7913-40FC-99EE-5AEE427297CB}"/>
            </a:ext>
          </a:extLst>
        </xdr:cNvPr>
        <xdr:cNvSpPr txBox="1"/>
      </xdr:nvSpPr>
      <xdr:spPr>
        <a:xfrm>
          <a:off x="4416028" y="6700838"/>
          <a:ext cx="974562"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accent1">
                  <a:lumMod val="75000"/>
                </a:schemeClr>
              </a:solidFill>
              <a:effectLst>
                <a:glow rad="152400">
                  <a:schemeClr val="bg1"/>
                </a:glow>
              </a:effectLst>
            </a:rPr>
            <a:t>平成</a:t>
          </a:r>
          <a:r>
            <a:rPr kumimoji="1" lang="en-US" altLang="ja-JP" sz="800" b="1">
              <a:solidFill>
                <a:schemeClr val="accent1">
                  <a:lumMod val="75000"/>
                </a:schemeClr>
              </a:solidFill>
              <a:effectLst>
                <a:glow rad="152400">
                  <a:schemeClr val="bg1"/>
                </a:glow>
              </a:effectLst>
            </a:rPr>
            <a:t>30</a:t>
          </a:r>
          <a:r>
            <a:rPr kumimoji="1" lang="ja-JP" altLang="en-US" sz="800" b="1">
              <a:solidFill>
                <a:schemeClr val="accent1">
                  <a:lumMod val="75000"/>
                </a:schemeClr>
              </a:solidFill>
              <a:effectLst>
                <a:glow rad="152400">
                  <a:schemeClr val="bg1"/>
                </a:glow>
              </a:effectLst>
            </a:rPr>
            <a:t>年 （合計）</a:t>
          </a:r>
          <a:endParaRPr kumimoji="1" lang="en-US" altLang="ja-JP" sz="800" b="1">
            <a:solidFill>
              <a:schemeClr val="accent1">
                <a:lumMod val="75000"/>
              </a:schemeClr>
            </a:solidFill>
            <a:effectLst>
              <a:glow rad="152400">
                <a:schemeClr val="bg1"/>
              </a:glow>
            </a:effectLst>
          </a:endParaRPr>
        </a:p>
      </xdr:txBody>
    </xdr:sp>
    <xdr:clientData/>
  </xdr:oneCellAnchor>
  <xdr:oneCellAnchor>
    <xdr:from>
      <xdr:col>7</xdr:col>
      <xdr:colOff>21432</xdr:colOff>
      <xdr:row>41</xdr:row>
      <xdr:rowOff>100014</xdr:rowOff>
    </xdr:from>
    <xdr:ext cx="974562" cy="225703"/>
    <xdr:sp macro="" textlink="">
      <xdr:nvSpPr>
        <xdr:cNvPr id="16" name="テキスト ボックス 15">
          <a:extLst>
            <a:ext uri="{FF2B5EF4-FFF2-40B4-BE49-F238E27FC236}">
              <a16:creationId xmlns:a16="http://schemas.microsoft.com/office/drawing/2014/main" id="{0D825C98-4FB0-4328-A44C-8C13EBB179C9}"/>
            </a:ext>
          </a:extLst>
        </xdr:cNvPr>
        <xdr:cNvSpPr txBox="1"/>
      </xdr:nvSpPr>
      <xdr:spPr>
        <a:xfrm>
          <a:off x="4374357" y="7519989"/>
          <a:ext cx="974562"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tx1">
                  <a:lumMod val="50000"/>
                  <a:lumOff val="50000"/>
                </a:schemeClr>
              </a:solidFill>
              <a:effectLst>
                <a:glow rad="152400">
                  <a:schemeClr val="bg1"/>
                </a:glow>
              </a:effectLst>
            </a:rPr>
            <a:t>平成</a:t>
          </a:r>
          <a:r>
            <a:rPr kumimoji="1" lang="en-US" altLang="ja-JP" sz="800" b="1">
              <a:solidFill>
                <a:schemeClr val="tx1">
                  <a:lumMod val="50000"/>
                  <a:lumOff val="50000"/>
                </a:schemeClr>
              </a:solidFill>
              <a:effectLst>
                <a:glow rad="152400">
                  <a:schemeClr val="bg1"/>
                </a:glow>
              </a:effectLst>
            </a:rPr>
            <a:t>29</a:t>
          </a:r>
          <a:r>
            <a:rPr kumimoji="1" lang="ja-JP" altLang="en-US" sz="800" b="1">
              <a:solidFill>
                <a:schemeClr val="tx1">
                  <a:lumMod val="50000"/>
                  <a:lumOff val="50000"/>
                </a:schemeClr>
              </a:solidFill>
              <a:effectLst>
                <a:glow rad="152400">
                  <a:schemeClr val="bg1"/>
                </a:glow>
              </a:effectLst>
            </a:rPr>
            <a:t>年 （合計）</a:t>
          </a:r>
        </a:p>
      </xdr:txBody>
    </xdr:sp>
    <xdr:clientData/>
  </xdr:oneCellAnchor>
  <xdr:twoCellAnchor>
    <xdr:from>
      <xdr:col>5</xdr:col>
      <xdr:colOff>345281</xdr:colOff>
      <xdr:row>5</xdr:row>
      <xdr:rowOff>135731</xdr:rowOff>
    </xdr:from>
    <xdr:to>
      <xdr:col>8</xdr:col>
      <xdr:colOff>495300</xdr:colOff>
      <xdr:row>12</xdr:row>
      <xdr:rowOff>65104</xdr:rowOff>
    </xdr:to>
    <xdr:grpSp>
      <xdr:nvGrpSpPr>
        <xdr:cNvPr id="27" name="グループ化 26">
          <a:extLst>
            <a:ext uri="{FF2B5EF4-FFF2-40B4-BE49-F238E27FC236}">
              <a16:creationId xmlns:a16="http://schemas.microsoft.com/office/drawing/2014/main" id="{DDAC025C-D9C9-49B4-BF8A-3B8BF1A2E2A2}"/>
            </a:ext>
          </a:extLst>
        </xdr:cNvPr>
        <xdr:cNvGrpSpPr/>
      </xdr:nvGrpSpPr>
      <xdr:grpSpPr>
        <a:xfrm>
          <a:off x="3460337" y="1034129"/>
          <a:ext cx="2295811" cy="1187816"/>
          <a:chOff x="2976562" y="690562"/>
          <a:chExt cx="2203339" cy="1176590"/>
        </a:xfrm>
      </xdr:grpSpPr>
      <xdr:sp macro="" textlink="">
        <xdr:nvSpPr>
          <xdr:cNvPr id="22" name="四角形: 角を丸くする 21">
            <a:extLst>
              <a:ext uri="{FF2B5EF4-FFF2-40B4-BE49-F238E27FC236}">
                <a16:creationId xmlns:a16="http://schemas.microsoft.com/office/drawing/2014/main" id="{B1EB0515-3046-4B0C-860B-3C0E1591FA14}"/>
              </a:ext>
            </a:extLst>
          </xdr:cNvPr>
          <xdr:cNvSpPr/>
        </xdr:nvSpPr>
        <xdr:spPr>
          <a:xfrm>
            <a:off x="2976562" y="690562"/>
            <a:ext cx="2203339" cy="428626"/>
          </a:xfrm>
          <a:prstGeom prst="roundRect">
            <a:avLst/>
          </a:prstGeom>
          <a:solidFill>
            <a:srgbClr val="FFFFFF">
              <a:alpha val="8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p>
        </xdr:txBody>
      </xdr:sp>
      <xdr:grpSp>
        <xdr:nvGrpSpPr>
          <xdr:cNvPr id="25" name="グループ化 24">
            <a:extLst>
              <a:ext uri="{FF2B5EF4-FFF2-40B4-BE49-F238E27FC236}">
                <a16:creationId xmlns:a16="http://schemas.microsoft.com/office/drawing/2014/main" id="{FEFB9D8E-2E42-4DD4-9E79-F1DA3989748A}"/>
              </a:ext>
            </a:extLst>
          </xdr:cNvPr>
          <xdr:cNvGrpSpPr/>
        </xdr:nvGrpSpPr>
        <xdr:grpSpPr>
          <a:xfrm>
            <a:off x="3059694" y="732329"/>
            <a:ext cx="2082534" cy="1134823"/>
            <a:chOff x="2634607" y="776974"/>
            <a:chExt cx="2082534" cy="1134823"/>
          </a:xfrm>
        </xdr:grpSpPr>
        <xdr:sp macro="" textlink="">
          <xdr:nvSpPr>
            <xdr:cNvPr id="4" name="テキスト ボックス 3">
              <a:extLst>
                <a:ext uri="{FF2B5EF4-FFF2-40B4-BE49-F238E27FC236}">
                  <a16:creationId xmlns:a16="http://schemas.microsoft.com/office/drawing/2014/main" id="{37545F65-EEE7-4267-A72C-794FC3C4F5A9}"/>
                </a:ext>
              </a:extLst>
            </xdr:cNvPr>
            <xdr:cNvSpPr txBox="1"/>
          </xdr:nvSpPr>
          <xdr:spPr>
            <a:xfrm>
              <a:off x="2672635" y="923084"/>
              <a:ext cx="569708" cy="192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accent2"/>
                  </a:solidFill>
                  <a:effectLst>
                    <a:glow rad="152400">
                      <a:schemeClr val="bg1"/>
                    </a:glow>
                  </a:effectLst>
                </a:rPr>
                <a:t>上益城地域</a:t>
              </a:r>
            </a:p>
          </xdr:txBody>
        </xdr:sp>
        <xdr:sp macro="" textlink="">
          <xdr:nvSpPr>
            <xdr:cNvPr id="6" name="テキスト ボックス 5">
              <a:extLst>
                <a:ext uri="{FF2B5EF4-FFF2-40B4-BE49-F238E27FC236}">
                  <a16:creationId xmlns:a16="http://schemas.microsoft.com/office/drawing/2014/main" id="{4FC5BF28-8B2C-4C53-8B01-179D8FD21F51}"/>
                </a:ext>
              </a:extLst>
            </xdr:cNvPr>
            <xdr:cNvSpPr txBox="1"/>
          </xdr:nvSpPr>
          <xdr:spPr>
            <a:xfrm>
              <a:off x="3177059" y="923084"/>
              <a:ext cx="492699" cy="192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accent2"/>
                  </a:solidFill>
                  <a:effectLst>
                    <a:glow rad="152400">
                      <a:schemeClr val="bg1"/>
                    </a:glow>
                  </a:effectLst>
                </a:rPr>
                <a:t>宇城地域</a:t>
              </a:r>
            </a:p>
          </xdr:txBody>
        </xdr:sp>
        <xdr:sp macro="" textlink="">
          <xdr:nvSpPr>
            <xdr:cNvPr id="7" name="テキスト ボックス 6">
              <a:extLst>
                <a:ext uri="{FF2B5EF4-FFF2-40B4-BE49-F238E27FC236}">
                  <a16:creationId xmlns:a16="http://schemas.microsoft.com/office/drawing/2014/main" id="{28F76195-636B-4F1B-A8DE-4680F5C0661E}"/>
                </a:ext>
              </a:extLst>
            </xdr:cNvPr>
            <xdr:cNvSpPr txBox="1"/>
          </xdr:nvSpPr>
          <xdr:spPr>
            <a:xfrm>
              <a:off x="3604474" y="923084"/>
              <a:ext cx="685252" cy="192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accent2"/>
                  </a:solidFill>
                  <a:effectLst>
                    <a:glow rad="152400">
                      <a:schemeClr val="bg1"/>
                    </a:glow>
                  </a:effectLst>
                </a:rPr>
                <a:t>水俣・芦北地域</a:t>
              </a:r>
            </a:p>
          </xdr:txBody>
        </xdr:sp>
        <xdr:sp macro="" textlink="">
          <xdr:nvSpPr>
            <xdr:cNvPr id="9" name="テキスト ボックス 8">
              <a:extLst>
                <a:ext uri="{FF2B5EF4-FFF2-40B4-BE49-F238E27FC236}">
                  <a16:creationId xmlns:a16="http://schemas.microsoft.com/office/drawing/2014/main" id="{04CF184C-10AD-45D8-8162-EAAC66C635FE}"/>
                </a:ext>
              </a:extLst>
            </xdr:cNvPr>
            <xdr:cNvSpPr txBox="1"/>
          </xdr:nvSpPr>
          <xdr:spPr>
            <a:xfrm>
              <a:off x="4224442" y="923084"/>
              <a:ext cx="492699" cy="192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tx1">
                      <a:lumMod val="50000"/>
                      <a:lumOff val="50000"/>
                    </a:schemeClr>
                  </a:solidFill>
                  <a:effectLst>
                    <a:glow rad="152400">
                      <a:schemeClr val="bg1"/>
                    </a:glow>
                  </a:effectLst>
                </a:rPr>
                <a:t>八代地域</a:t>
              </a:r>
            </a:p>
          </xdr:txBody>
        </xdr:sp>
        <xdr:sp macro="" textlink="">
          <xdr:nvSpPr>
            <xdr:cNvPr id="12" name="テキスト ボックス 11">
              <a:extLst>
                <a:ext uri="{FF2B5EF4-FFF2-40B4-BE49-F238E27FC236}">
                  <a16:creationId xmlns:a16="http://schemas.microsoft.com/office/drawing/2014/main" id="{20A3681F-901A-4169-84B7-623BC3D2FD92}"/>
                </a:ext>
              </a:extLst>
            </xdr:cNvPr>
            <xdr:cNvSpPr txBox="1"/>
          </xdr:nvSpPr>
          <xdr:spPr>
            <a:xfrm>
              <a:off x="4221306" y="1719437"/>
              <a:ext cx="415691" cy="192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accent1"/>
                  </a:solidFill>
                  <a:effectLst>
                    <a:glow rad="152400">
                      <a:schemeClr val="bg1"/>
                    </a:glow>
                  </a:effectLst>
                </a:rPr>
                <a:t>山鹿市</a:t>
              </a:r>
            </a:p>
          </xdr:txBody>
        </xdr:sp>
        <xdr:sp macro="" textlink="">
          <xdr:nvSpPr>
            <xdr:cNvPr id="18" name="テキスト ボックス 17">
              <a:extLst>
                <a:ext uri="{FF2B5EF4-FFF2-40B4-BE49-F238E27FC236}">
                  <a16:creationId xmlns:a16="http://schemas.microsoft.com/office/drawing/2014/main" id="{7E02A038-A815-4F1F-9334-9830C937343A}"/>
                </a:ext>
              </a:extLst>
            </xdr:cNvPr>
            <xdr:cNvSpPr txBox="1"/>
          </xdr:nvSpPr>
          <xdr:spPr>
            <a:xfrm>
              <a:off x="2634607" y="776974"/>
              <a:ext cx="1797741" cy="205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pPr algn="l"/>
              <a:r>
                <a:rPr kumimoji="1" lang="ja-JP" altLang="en-US" sz="700" b="1">
                  <a:solidFill>
                    <a:sysClr val="windowText" lastClr="000000"/>
                  </a:solidFill>
                  <a:effectLst>
                    <a:glow rad="63500">
                      <a:schemeClr val="bg1"/>
                    </a:glow>
                  </a:effectLst>
                </a:rPr>
                <a:t>▼ 値が小さいことにより目視できない地域</a:t>
              </a:r>
            </a:p>
          </xdr:txBody>
        </xdr:sp>
      </xdr:grpSp>
    </xdr:grpSp>
    <xdr:clientData/>
  </xdr:twoCellAnchor>
  <xdr:twoCellAnchor>
    <xdr:from>
      <xdr:col>7</xdr:col>
      <xdr:colOff>666750</xdr:colOff>
      <xdr:row>9</xdr:row>
      <xdr:rowOff>89297</xdr:rowOff>
    </xdr:from>
    <xdr:to>
      <xdr:col>8</xdr:col>
      <xdr:colOff>29765</xdr:colOff>
      <xdr:row>9</xdr:row>
      <xdr:rowOff>148828</xdr:rowOff>
    </xdr:to>
    <xdr:cxnSp macro="">
      <xdr:nvCxnSpPr>
        <xdr:cNvPr id="28" name="直線コネクタ 27">
          <a:extLst>
            <a:ext uri="{FF2B5EF4-FFF2-40B4-BE49-F238E27FC236}">
              <a16:creationId xmlns:a16="http://schemas.microsoft.com/office/drawing/2014/main" id="{9A84088C-959E-4700-84C8-0293F2807C39}"/>
            </a:ext>
          </a:extLst>
        </xdr:cNvPr>
        <xdr:cNvCxnSpPr/>
      </xdr:nvCxnSpPr>
      <xdr:spPr>
        <a:xfrm flipH="1">
          <a:off x="5012531" y="1339453"/>
          <a:ext cx="47625" cy="59531"/>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596845</xdr:colOff>
      <xdr:row>11</xdr:row>
      <xdr:rowOff>151661</xdr:rowOff>
    </xdr:from>
    <xdr:ext cx="543995" cy="209032"/>
    <xdr:sp macro="" textlink="">
      <xdr:nvSpPr>
        <xdr:cNvPr id="23" name="テキスト ボックス 22">
          <a:extLst>
            <a:ext uri="{FF2B5EF4-FFF2-40B4-BE49-F238E27FC236}">
              <a16:creationId xmlns:a16="http://schemas.microsoft.com/office/drawing/2014/main" id="{03A82F3B-7DD7-415F-ABE6-128580C19A4D}"/>
            </a:ext>
          </a:extLst>
        </xdr:cNvPr>
        <xdr:cNvSpPr txBox="1"/>
      </xdr:nvSpPr>
      <xdr:spPr>
        <a:xfrm>
          <a:off x="4949770" y="2142386"/>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152400">
                  <a:schemeClr val="bg1"/>
                </a:glow>
              </a:effectLst>
            </a:rPr>
            <a:t>天草地域</a:t>
          </a:r>
        </a:p>
      </xdr:txBody>
    </xdr:sp>
    <xdr:clientData/>
  </xdr:oneCellAnchor>
  <xdr:oneCellAnchor>
    <xdr:from>
      <xdr:col>7</xdr:col>
      <xdr:colOff>558744</xdr:colOff>
      <xdr:row>8</xdr:row>
      <xdr:rowOff>92294</xdr:rowOff>
    </xdr:from>
    <xdr:ext cx="768608" cy="209032"/>
    <xdr:sp macro="" textlink="">
      <xdr:nvSpPr>
        <xdr:cNvPr id="24" name="テキスト ボックス 23">
          <a:extLst>
            <a:ext uri="{FF2B5EF4-FFF2-40B4-BE49-F238E27FC236}">
              <a16:creationId xmlns:a16="http://schemas.microsoft.com/office/drawing/2014/main" id="{EEEE7E09-278F-4119-BDA3-7BCBC3CE7A9C}"/>
            </a:ext>
          </a:extLst>
        </xdr:cNvPr>
        <xdr:cNvSpPr txBox="1"/>
      </xdr:nvSpPr>
      <xdr:spPr>
        <a:xfrm>
          <a:off x="4913030" y="1169980"/>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2"/>
              </a:solidFill>
              <a:effectLst>
                <a:glow rad="152400">
                  <a:schemeClr val="bg1"/>
                </a:glow>
              </a:effectLst>
            </a:rPr>
            <a:t>人吉・球磨地域</a:t>
          </a:r>
        </a:p>
      </xdr:txBody>
    </xdr:sp>
    <xdr:clientData/>
  </xdr:oneCellAnchor>
  <xdr:oneCellAnchor>
    <xdr:from>
      <xdr:col>7</xdr:col>
      <xdr:colOff>568271</xdr:colOff>
      <xdr:row>14</xdr:row>
      <xdr:rowOff>33994</xdr:rowOff>
    </xdr:from>
    <xdr:ext cx="543995" cy="232705"/>
    <xdr:sp macro="" textlink="">
      <xdr:nvSpPr>
        <xdr:cNvPr id="30" name="テキスト ボックス 29">
          <a:extLst>
            <a:ext uri="{FF2B5EF4-FFF2-40B4-BE49-F238E27FC236}">
              <a16:creationId xmlns:a16="http://schemas.microsoft.com/office/drawing/2014/main" id="{58BCD891-C24C-4D04-94F1-E46947BE0E37}"/>
            </a:ext>
          </a:extLst>
        </xdr:cNvPr>
        <xdr:cNvSpPr txBox="1"/>
      </xdr:nvSpPr>
      <xdr:spPr>
        <a:xfrm>
          <a:off x="4921196" y="2567644"/>
          <a:ext cx="543995" cy="232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700" b="1">
              <a:solidFill>
                <a:schemeClr val="accent1">
                  <a:lumMod val="75000"/>
                </a:schemeClr>
              </a:solidFill>
              <a:effectLst>
                <a:glow rad="152400">
                  <a:schemeClr val="bg1"/>
                </a:glow>
              </a:effectLst>
            </a:rPr>
            <a:t>阿蘇地域</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2</xdr:col>
      <xdr:colOff>0</xdr:colOff>
      <xdr:row>6</xdr:row>
      <xdr:rowOff>1</xdr:rowOff>
    </xdr:from>
    <xdr:to>
      <xdr:col>8</xdr:col>
      <xdr:colOff>0</xdr:colOff>
      <xdr:row>24</xdr:row>
      <xdr:rowOff>1</xdr:rowOff>
    </xdr:to>
    <xdr:graphicFrame macro="">
      <xdr:nvGraphicFramePr>
        <xdr:cNvPr id="2" name="グラフ 1">
          <a:extLst>
            <a:ext uri="{FF2B5EF4-FFF2-40B4-BE49-F238E27FC236}">
              <a16:creationId xmlns:a16="http://schemas.microsoft.com/office/drawing/2014/main" id="{5BD5F8A6-FF6C-4BEB-814B-1A69686FC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31</xdr:row>
      <xdr:rowOff>1</xdr:rowOff>
    </xdr:from>
    <xdr:to>
      <xdr:col>8</xdr:col>
      <xdr:colOff>0</xdr:colOff>
      <xdr:row>49</xdr:row>
      <xdr:rowOff>1</xdr:rowOff>
    </xdr:to>
    <xdr:graphicFrame macro="">
      <xdr:nvGraphicFramePr>
        <xdr:cNvPr id="5" name="グラフ 4">
          <a:extLst>
            <a:ext uri="{FF2B5EF4-FFF2-40B4-BE49-F238E27FC236}">
              <a16:creationId xmlns:a16="http://schemas.microsoft.com/office/drawing/2014/main" id="{CEFA9472-0BDA-4AC2-8508-AD0603E4A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628650</xdr:colOff>
      <xdr:row>44</xdr:row>
      <xdr:rowOff>152400</xdr:rowOff>
    </xdr:from>
    <xdr:to>
      <xdr:col>8</xdr:col>
      <xdr:colOff>0</xdr:colOff>
      <xdr:row>50</xdr:row>
      <xdr:rowOff>0</xdr:rowOff>
    </xdr:to>
    <xdr:pic>
      <xdr:nvPicPr>
        <xdr:cNvPr id="2" name="図 1">
          <a:extLst>
            <a:ext uri="{FF2B5EF4-FFF2-40B4-BE49-F238E27FC236}">
              <a16:creationId xmlns:a16="http://schemas.microsoft.com/office/drawing/2014/main" id="{6396F4A9-9CBF-494F-914B-4D536CE2ECA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duotone>
            <a:schemeClr val="accent1">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4057650" y="8115300"/>
          <a:ext cx="142875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3121</xdr:colOff>
      <xdr:row>14</xdr:row>
      <xdr:rowOff>29120</xdr:rowOff>
    </xdr:from>
    <xdr:ext cx="292388" cy="4106124"/>
    <xdr:sp macro="" textlink="">
      <xdr:nvSpPr>
        <xdr:cNvPr id="2" name="テキスト ボックス 1">
          <a:extLst>
            <a:ext uri="{FF2B5EF4-FFF2-40B4-BE49-F238E27FC236}">
              <a16:creationId xmlns:a16="http://schemas.microsoft.com/office/drawing/2014/main" id="{704176EE-7169-41BA-A8F1-335364892423}"/>
            </a:ext>
          </a:extLst>
        </xdr:cNvPr>
        <xdr:cNvSpPr txBox="1"/>
      </xdr:nvSpPr>
      <xdr:spPr>
        <a:xfrm rot="16200000">
          <a:off x="-1903747" y="4469638"/>
          <a:ext cx="4106124"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0">
              <a:latin typeface="+mj-ea"/>
              <a:ea typeface="+mj-ea"/>
            </a:rPr>
            <a:t>（</a:t>
          </a:r>
          <a:r>
            <a:rPr kumimoji="1" lang="en-US" altLang="ja-JP" sz="1200" b="0">
              <a:latin typeface="+mj-ea"/>
              <a:ea typeface="+mj-ea"/>
            </a:rPr>
            <a:t>2</a:t>
          </a:r>
          <a:r>
            <a:rPr kumimoji="1" lang="ja-JP" altLang="en-US" sz="1200" b="0">
              <a:latin typeface="+mj-ea"/>
              <a:ea typeface="+mj-ea"/>
            </a:rPr>
            <a:t>）　過去</a:t>
          </a:r>
          <a:r>
            <a:rPr kumimoji="1" lang="en-US" altLang="ja-JP" sz="1200" b="0">
              <a:latin typeface="+mj-ea"/>
              <a:ea typeface="+mj-ea"/>
            </a:rPr>
            <a:t>10</a:t>
          </a:r>
          <a:r>
            <a:rPr kumimoji="1" lang="ja-JP" altLang="en-US" sz="1200" b="0">
              <a:latin typeface="+mj-ea"/>
              <a:ea typeface="+mj-ea"/>
            </a:rPr>
            <a:t>年の国籍 （出身地） 別外国人宿泊者数推移</a:t>
          </a:r>
        </a:p>
      </xdr:txBody>
    </xdr:sp>
    <xdr:clientData/>
  </xdr:oneCellAnchor>
  <xdr:twoCellAnchor>
    <xdr:from>
      <xdr:col>18</xdr:col>
      <xdr:colOff>67775</xdr:colOff>
      <xdr:row>24</xdr:row>
      <xdr:rowOff>0</xdr:rowOff>
    </xdr:from>
    <xdr:to>
      <xdr:col>31</xdr:col>
      <xdr:colOff>0</xdr:colOff>
      <xdr:row>49</xdr:row>
      <xdr:rowOff>155625</xdr:rowOff>
    </xdr:to>
    <xdr:grpSp>
      <xdr:nvGrpSpPr>
        <xdr:cNvPr id="4" name="グループ化 3">
          <a:extLst>
            <a:ext uri="{FF2B5EF4-FFF2-40B4-BE49-F238E27FC236}">
              <a16:creationId xmlns:a16="http://schemas.microsoft.com/office/drawing/2014/main" id="{32798978-5C3F-4320-AA7D-B32DE4E4661C}"/>
            </a:ext>
          </a:extLst>
        </xdr:cNvPr>
        <xdr:cNvGrpSpPr/>
      </xdr:nvGrpSpPr>
      <xdr:grpSpPr>
        <a:xfrm>
          <a:off x="7028264" y="4315968"/>
          <a:ext cx="9548284" cy="4649901"/>
          <a:chOff x="6677025" y="2924850"/>
          <a:chExt cx="9181000" cy="5400000"/>
        </a:xfrm>
      </xdr:grpSpPr>
      <xdr:graphicFrame macro="">
        <xdr:nvGraphicFramePr>
          <xdr:cNvPr id="3" name="グラフ 1">
            <a:extLst>
              <a:ext uri="{FF2B5EF4-FFF2-40B4-BE49-F238E27FC236}">
                <a16:creationId xmlns:a16="http://schemas.microsoft.com/office/drawing/2014/main" id="{626A5830-0008-4115-81AF-92C6EA7B2FE0}"/>
              </a:ext>
            </a:extLst>
          </xdr:cNvPr>
          <xdr:cNvGraphicFramePr>
            <a:graphicFrameLocks/>
          </xdr:cNvGraphicFramePr>
        </xdr:nvGraphicFramePr>
        <xdr:xfrm>
          <a:off x="6677025" y="2924850"/>
          <a:ext cx="918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a:extLst>
              <a:ext uri="{FF2B5EF4-FFF2-40B4-BE49-F238E27FC236}">
                <a16:creationId xmlns:a16="http://schemas.microsoft.com/office/drawing/2014/main" id="{23B39A28-FBC7-475D-9294-EE4CC9A23F3F}"/>
              </a:ext>
            </a:extLst>
          </xdr:cNvPr>
          <xdr:cNvSpPr txBox="1"/>
        </xdr:nvSpPr>
        <xdr:spPr>
          <a:xfrm>
            <a:off x="15249525" y="5497797"/>
            <a:ext cx="41562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solidFill>
                <a:effectLst>
                  <a:glow rad="152400">
                    <a:schemeClr val="bg1"/>
                  </a:glow>
                </a:effectLst>
              </a:rPr>
              <a:t>香港</a:t>
            </a:r>
          </a:p>
        </xdr:txBody>
      </xdr:sp>
      <xdr:sp macro="" textlink="">
        <xdr:nvSpPr>
          <xdr:cNvPr id="6" name="テキスト ボックス 5">
            <a:extLst>
              <a:ext uri="{FF2B5EF4-FFF2-40B4-BE49-F238E27FC236}">
                <a16:creationId xmlns:a16="http://schemas.microsoft.com/office/drawing/2014/main" id="{2D8A9443-F670-4F92-A36A-D0C3F837F0F4}"/>
              </a:ext>
            </a:extLst>
          </xdr:cNvPr>
          <xdr:cNvSpPr txBox="1"/>
        </xdr:nvSpPr>
        <xdr:spPr>
          <a:xfrm>
            <a:off x="15249525" y="6963181"/>
            <a:ext cx="41562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lumMod val="75000"/>
                  </a:schemeClr>
                </a:solidFill>
                <a:effectLst>
                  <a:glow rad="152400">
                    <a:schemeClr val="bg1"/>
                  </a:glow>
                </a:effectLst>
              </a:rPr>
              <a:t>韓国</a:t>
            </a:r>
          </a:p>
        </xdr:txBody>
      </xdr:sp>
      <xdr:sp macro="" textlink="">
        <xdr:nvSpPr>
          <xdr:cNvPr id="7" name="テキスト ボックス 6">
            <a:extLst>
              <a:ext uri="{FF2B5EF4-FFF2-40B4-BE49-F238E27FC236}">
                <a16:creationId xmlns:a16="http://schemas.microsoft.com/office/drawing/2014/main" id="{A19EA857-85BD-42E5-B6C8-4A8AF6D0E1E1}"/>
              </a:ext>
            </a:extLst>
          </xdr:cNvPr>
          <xdr:cNvSpPr txBox="1"/>
        </xdr:nvSpPr>
        <xdr:spPr>
          <a:xfrm>
            <a:off x="15249525" y="4734331"/>
            <a:ext cx="41562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solidFill>
                <a:effectLst>
                  <a:glow rad="152400">
                    <a:schemeClr val="bg1"/>
                  </a:glow>
                </a:effectLst>
              </a:rPr>
              <a:t>台湾</a:t>
            </a:r>
          </a:p>
        </xdr:txBody>
      </xdr:sp>
      <xdr:sp macro="" textlink="">
        <xdr:nvSpPr>
          <xdr:cNvPr id="8" name="テキスト ボックス 7">
            <a:extLst>
              <a:ext uri="{FF2B5EF4-FFF2-40B4-BE49-F238E27FC236}">
                <a16:creationId xmlns:a16="http://schemas.microsoft.com/office/drawing/2014/main" id="{11D81CC9-5E7A-43B2-827B-3F3B669C475B}"/>
              </a:ext>
            </a:extLst>
          </xdr:cNvPr>
          <xdr:cNvSpPr txBox="1"/>
        </xdr:nvSpPr>
        <xdr:spPr>
          <a:xfrm>
            <a:off x="15249525" y="6002622"/>
            <a:ext cx="41562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lumMod val="75000"/>
                  </a:schemeClr>
                </a:solidFill>
                <a:effectLst>
                  <a:glow rad="152400">
                    <a:schemeClr val="bg1"/>
                  </a:glow>
                </a:effectLst>
              </a:rPr>
              <a:t>中国</a:t>
            </a:r>
          </a:p>
        </xdr:txBody>
      </xdr:sp>
      <xdr:sp macro="" textlink="">
        <xdr:nvSpPr>
          <xdr:cNvPr id="9" name="テキスト ボックス 8">
            <a:extLst>
              <a:ext uri="{FF2B5EF4-FFF2-40B4-BE49-F238E27FC236}">
                <a16:creationId xmlns:a16="http://schemas.microsoft.com/office/drawing/2014/main" id="{7818410F-8145-4491-A07E-4095533E5BC2}"/>
              </a:ext>
            </a:extLst>
          </xdr:cNvPr>
          <xdr:cNvSpPr txBox="1"/>
        </xdr:nvSpPr>
        <xdr:spPr>
          <a:xfrm>
            <a:off x="15249525" y="4172356"/>
            <a:ext cx="531107"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2"/>
                </a:solidFill>
                <a:effectLst>
                  <a:glow rad="152400">
                    <a:schemeClr val="bg1"/>
                  </a:glow>
                </a:effectLst>
              </a:rPr>
              <a:t>欧米豪</a:t>
            </a:r>
          </a:p>
        </xdr:txBody>
      </xdr:sp>
      <xdr:sp macro="" textlink="">
        <xdr:nvSpPr>
          <xdr:cNvPr id="10" name="テキスト ボックス 9">
            <a:extLst>
              <a:ext uri="{FF2B5EF4-FFF2-40B4-BE49-F238E27FC236}">
                <a16:creationId xmlns:a16="http://schemas.microsoft.com/office/drawing/2014/main" id="{34D6FAFD-4108-4842-B22D-5DF9D04D8970}"/>
              </a:ext>
            </a:extLst>
          </xdr:cNvPr>
          <xdr:cNvSpPr txBox="1"/>
        </xdr:nvSpPr>
        <xdr:spPr>
          <a:xfrm>
            <a:off x="15249525" y="4002372"/>
            <a:ext cx="608500"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6">
                    <a:lumMod val="75000"/>
                  </a:schemeClr>
                </a:solidFill>
                <a:effectLst>
                  <a:glow rad="152400">
                    <a:schemeClr val="bg1"/>
                  </a:glow>
                </a:effectLst>
              </a:rPr>
              <a:t>他アジア</a:t>
            </a:r>
          </a:p>
        </xdr:txBody>
      </xdr:sp>
      <xdr:sp macro="" textlink="">
        <xdr:nvSpPr>
          <xdr:cNvPr id="11" name="テキスト ボックス 10">
            <a:extLst>
              <a:ext uri="{FF2B5EF4-FFF2-40B4-BE49-F238E27FC236}">
                <a16:creationId xmlns:a16="http://schemas.microsoft.com/office/drawing/2014/main" id="{7A12ED3D-3083-4ECD-8462-DF72965D1E6F}"/>
              </a:ext>
            </a:extLst>
          </xdr:cNvPr>
          <xdr:cNvSpPr txBox="1"/>
        </xdr:nvSpPr>
        <xdr:spPr>
          <a:xfrm>
            <a:off x="15249525" y="3818466"/>
            <a:ext cx="518412" cy="27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6">
                    <a:lumMod val="75000"/>
                  </a:schemeClr>
                </a:solidFill>
                <a:effectLst>
                  <a:glow rad="152400">
                    <a:schemeClr val="bg1"/>
                  </a:glow>
                </a:effectLst>
              </a:rPr>
              <a:t>その他</a:t>
            </a:r>
          </a:p>
        </xdr:txBody>
      </xdr:sp>
      <xdr:cxnSp macro="">
        <xdr:nvCxnSpPr>
          <xdr:cNvPr id="12" name="直線コネクタ 11">
            <a:extLst>
              <a:ext uri="{FF2B5EF4-FFF2-40B4-BE49-F238E27FC236}">
                <a16:creationId xmlns:a16="http://schemas.microsoft.com/office/drawing/2014/main" id="{A61252C9-1049-4142-AF76-3D43F5590E66}"/>
              </a:ext>
            </a:extLst>
          </xdr:cNvPr>
          <xdr:cNvCxnSpPr/>
        </xdr:nvCxnSpPr>
        <xdr:spPr>
          <a:xfrm>
            <a:off x="14630400" y="3429000"/>
            <a:ext cx="0" cy="4610769"/>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15</xdr:col>
      <xdr:colOff>2871</xdr:colOff>
      <xdr:row>0</xdr:row>
      <xdr:rowOff>19050</xdr:rowOff>
    </xdr:from>
    <xdr:ext cx="759182" cy="9202006"/>
    <xdr:sp macro="" textlink="">
      <xdr:nvSpPr>
        <xdr:cNvPr id="13" name="テキスト ボックス 12">
          <a:extLst>
            <a:ext uri="{FF2B5EF4-FFF2-40B4-BE49-F238E27FC236}">
              <a16:creationId xmlns:a16="http://schemas.microsoft.com/office/drawing/2014/main" id="{ADFED8CB-15C7-473B-8279-89F88F115A8C}"/>
            </a:ext>
          </a:extLst>
        </xdr:cNvPr>
        <xdr:cNvSpPr txBox="1"/>
      </xdr:nvSpPr>
      <xdr:spPr>
        <a:xfrm rot="16200000">
          <a:off x="1067834" y="4240462"/>
          <a:ext cx="9202006" cy="759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観光庁が実施する 「宿泊旅行統計調査」 の推計結果。平成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年までと単純比較はできない。</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国籍 （出身地） 別は、１０人以上の従業者数の施設が調査対象であるため、国籍 （出身地） 別の計と “外国人延べ宿泊客数” は一致しない。</a:t>
          </a:r>
          <a:endParaRPr kumimoji="1" lang="en-US" altLang="ja-JP" sz="800">
            <a:solidFill>
              <a:sysClr val="windowText" lastClr="000000"/>
            </a:solidFill>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a:solidFill>
                <a:schemeClr val="dk1"/>
              </a:solidFill>
              <a:effectLst/>
              <a:latin typeface="+mn-lt"/>
              <a:ea typeface="+mn-ea"/>
              <a:cs typeface="+mn-cs"/>
            </a:rPr>
            <a:t>＊欧米豪 ・・・ アメリカ、カナダ、イギリス、ドイツ、フランス、ロシア、オーストラリア、イタリア、スペイン　＊他アジア ・・・ シンガポール、タイ、マレーシア、インド、インドネシア、ベトナム、フィリピン</a:t>
          </a:r>
          <a:endParaRPr lang="ja-JP" altLang="ja-JP" sz="800">
            <a:effectLst/>
          </a:endParaRPr>
        </a:p>
      </xdr:txBody>
    </xdr:sp>
    <xdr:clientData/>
  </xdr:oneCellAnchor>
  <xdr:twoCellAnchor editAs="oneCell">
    <xdr:from>
      <xdr:col>1</xdr:col>
      <xdr:colOff>255466</xdr:colOff>
      <xdr:row>0</xdr:row>
      <xdr:rowOff>2</xdr:rowOff>
    </xdr:from>
    <xdr:to>
      <xdr:col>14</xdr:col>
      <xdr:colOff>349978</xdr:colOff>
      <xdr:row>50</xdr:row>
      <xdr:rowOff>138720</xdr:rowOff>
    </xdr:to>
    <xdr:pic>
      <xdr:nvPicPr>
        <xdr:cNvPr id="16" name="図 15">
          <a:extLst>
            <a:ext uri="{FF2B5EF4-FFF2-40B4-BE49-F238E27FC236}">
              <a16:creationId xmlns:a16="http://schemas.microsoft.com/office/drawing/2014/main" id="{707B8AB2-156F-4848-9C73-8227883CC21D}"/>
            </a:ext>
          </a:extLst>
        </xdr:cNvPr>
        <xdr:cNvPicPr>
          <a:picLocks noChangeAspect="1"/>
        </xdr:cNvPicPr>
      </xdr:nvPicPr>
      <xdr:blipFill>
        <a:blip xmlns:r="http://schemas.openxmlformats.org/officeDocument/2006/relationships" r:embed="rId2"/>
        <a:stretch>
          <a:fillRect/>
        </a:stretch>
      </xdr:blipFill>
      <xdr:spPr>
        <a:xfrm rot="16200000">
          <a:off x="-1647824" y="2255717"/>
          <a:ext cx="9187468" cy="46760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3118</xdr:colOff>
      <xdr:row>13</xdr:row>
      <xdr:rowOff>133151</xdr:rowOff>
    </xdr:from>
    <xdr:ext cx="292388" cy="4260012"/>
    <xdr:sp macro="" textlink="">
      <xdr:nvSpPr>
        <xdr:cNvPr id="2" name="テキスト ボックス 1">
          <a:extLst>
            <a:ext uri="{FF2B5EF4-FFF2-40B4-BE49-F238E27FC236}">
              <a16:creationId xmlns:a16="http://schemas.microsoft.com/office/drawing/2014/main" id="{0943EA6C-B6C0-47FA-99B1-565891D76A79}"/>
            </a:ext>
          </a:extLst>
        </xdr:cNvPr>
        <xdr:cNvSpPr txBox="1"/>
      </xdr:nvSpPr>
      <xdr:spPr>
        <a:xfrm rot="16200000">
          <a:off x="-1980694" y="4469638"/>
          <a:ext cx="4260012"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0">
              <a:latin typeface="+mj-ea"/>
              <a:ea typeface="+mj-ea"/>
            </a:rPr>
            <a:t>（</a:t>
          </a:r>
          <a:r>
            <a:rPr kumimoji="1" lang="en-US" altLang="ja-JP" sz="1200" b="0">
              <a:latin typeface="+mj-ea"/>
              <a:ea typeface="+mj-ea"/>
            </a:rPr>
            <a:t>3</a:t>
          </a:r>
          <a:r>
            <a:rPr kumimoji="1" lang="ja-JP" altLang="en-US" sz="1200" b="0">
              <a:latin typeface="+mj-ea"/>
              <a:ea typeface="+mj-ea"/>
            </a:rPr>
            <a:t>）　過去</a:t>
          </a:r>
          <a:r>
            <a:rPr kumimoji="1" lang="en-US" altLang="ja-JP" sz="1200" b="0">
              <a:latin typeface="+mj-ea"/>
              <a:ea typeface="+mj-ea"/>
            </a:rPr>
            <a:t>10</a:t>
          </a:r>
          <a:r>
            <a:rPr kumimoji="1" lang="ja-JP" altLang="en-US" sz="1200" b="0">
              <a:latin typeface="+mj-ea"/>
              <a:ea typeface="+mj-ea"/>
            </a:rPr>
            <a:t>年の国籍 （出身地） 別外国人宿泊者構成比推移</a:t>
          </a:r>
        </a:p>
      </xdr:txBody>
    </xdr:sp>
    <xdr:clientData/>
  </xdr:oneCellAnchor>
  <xdr:twoCellAnchor>
    <xdr:from>
      <xdr:col>18</xdr:col>
      <xdr:colOff>0</xdr:colOff>
      <xdr:row>23</xdr:row>
      <xdr:rowOff>25350</xdr:rowOff>
    </xdr:from>
    <xdr:to>
      <xdr:col>30</xdr:col>
      <xdr:colOff>618025</xdr:colOff>
      <xdr:row>49</xdr:row>
      <xdr:rowOff>0</xdr:rowOff>
    </xdr:to>
    <xdr:grpSp>
      <xdr:nvGrpSpPr>
        <xdr:cNvPr id="15" name="グループ化 14">
          <a:extLst>
            <a:ext uri="{FF2B5EF4-FFF2-40B4-BE49-F238E27FC236}">
              <a16:creationId xmlns:a16="http://schemas.microsoft.com/office/drawing/2014/main" id="{AD1A8B36-0C43-48ED-8076-1B8B847F937F}"/>
            </a:ext>
          </a:extLst>
        </xdr:cNvPr>
        <xdr:cNvGrpSpPr/>
      </xdr:nvGrpSpPr>
      <xdr:grpSpPr>
        <a:xfrm>
          <a:off x="6957060" y="4161867"/>
          <a:ext cx="9549808" cy="4649901"/>
          <a:chOff x="6677025" y="4187775"/>
          <a:chExt cx="9181000" cy="4680000"/>
        </a:xfrm>
      </xdr:grpSpPr>
      <xdr:graphicFrame macro="">
        <xdr:nvGraphicFramePr>
          <xdr:cNvPr id="3" name="グラフ 1">
            <a:extLst>
              <a:ext uri="{FF2B5EF4-FFF2-40B4-BE49-F238E27FC236}">
                <a16:creationId xmlns:a16="http://schemas.microsoft.com/office/drawing/2014/main" id="{A87C1EA7-2AB4-4F61-AF36-CC4B71142859}"/>
              </a:ext>
            </a:extLst>
          </xdr:cNvPr>
          <xdr:cNvGraphicFramePr>
            <a:graphicFrameLocks/>
          </xdr:cNvGraphicFramePr>
        </xdr:nvGraphicFramePr>
        <xdr:xfrm>
          <a:off x="6677025" y="4187775"/>
          <a:ext cx="9180000" cy="468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a:extLst>
              <a:ext uri="{FF2B5EF4-FFF2-40B4-BE49-F238E27FC236}">
                <a16:creationId xmlns:a16="http://schemas.microsoft.com/office/drawing/2014/main" id="{D36BD229-6191-4B04-8390-D68A41CDF509}"/>
              </a:ext>
            </a:extLst>
          </xdr:cNvPr>
          <xdr:cNvSpPr txBox="1"/>
        </xdr:nvSpPr>
        <xdr:spPr>
          <a:xfrm>
            <a:off x="15249525" y="6187157"/>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香港</a:t>
            </a:r>
          </a:p>
        </xdr:txBody>
      </xdr:sp>
      <xdr:sp macro="" textlink="">
        <xdr:nvSpPr>
          <xdr:cNvPr id="6" name="テキスト ボックス 5">
            <a:extLst>
              <a:ext uri="{FF2B5EF4-FFF2-40B4-BE49-F238E27FC236}">
                <a16:creationId xmlns:a16="http://schemas.microsoft.com/office/drawing/2014/main" id="{A01C08C2-2E70-4B94-AF28-C923AA103442}"/>
              </a:ext>
            </a:extLst>
          </xdr:cNvPr>
          <xdr:cNvSpPr txBox="1"/>
        </xdr:nvSpPr>
        <xdr:spPr>
          <a:xfrm>
            <a:off x="15249525" y="7610827"/>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韓国</a:t>
            </a:r>
          </a:p>
        </xdr:txBody>
      </xdr:sp>
      <xdr:sp macro="" textlink="">
        <xdr:nvSpPr>
          <xdr:cNvPr id="7" name="テキスト ボックス 6">
            <a:extLst>
              <a:ext uri="{FF2B5EF4-FFF2-40B4-BE49-F238E27FC236}">
                <a16:creationId xmlns:a16="http://schemas.microsoft.com/office/drawing/2014/main" id="{0A23690F-75B2-4F9C-AA81-58ACB0C29787}"/>
              </a:ext>
            </a:extLst>
          </xdr:cNvPr>
          <xdr:cNvSpPr txBox="1"/>
        </xdr:nvSpPr>
        <xdr:spPr>
          <a:xfrm>
            <a:off x="15249525" y="5459447"/>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台湾</a:t>
            </a:r>
          </a:p>
        </xdr:txBody>
      </xdr:sp>
      <xdr:sp macro="" textlink="">
        <xdr:nvSpPr>
          <xdr:cNvPr id="8" name="テキスト ボックス 7">
            <a:extLst>
              <a:ext uri="{FF2B5EF4-FFF2-40B4-BE49-F238E27FC236}">
                <a16:creationId xmlns:a16="http://schemas.microsoft.com/office/drawing/2014/main" id="{F7E79544-8B93-4488-8C7C-5543820C9236}"/>
              </a:ext>
            </a:extLst>
          </xdr:cNvPr>
          <xdr:cNvSpPr txBox="1"/>
        </xdr:nvSpPr>
        <xdr:spPr>
          <a:xfrm>
            <a:off x="15249525" y="6677377"/>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中国</a:t>
            </a:r>
          </a:p>
        </xdr:txBody>
      </xdr:sp>
      <xdr:sp macro="" textlink="">
        <xdr:nvSpPr>
          <xdr:cNvPr id="9" name="テキスト ボックス 8">
            <a:extLst>
              <a:ext uri="{FF2B5EF4-FFF2-40B4-BE49-F238E27FC236}">
                <a16:creationId xmlns:a16="http://schemas.microsoft.com/office/drawing/2014/main" id="{D64F6816-A374-4872-96A1-9AE07A4D5245}"/>
              </a:ext>
            </a:extLst>
          </xdr:cNvPr>
          <xdr:cNvSpPr txBox="1"/>
        </xdr:nvSpPr>
        <xdr:spPr>
          <a:xfrm>
            <a:off x="15249525" y="4912712"/>
            <a:ext cx="53110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2"/>
                </a:solidFill>
                <a:effectLst>
                  <a:glow rad="152400">
                    <a:schemeClr val="bg1"/>
                  </a:glow>
                </a:effectLst>
              </a:rPr>
              <a:t>欧米豪</a:t>
            </a:r>
          </a:p>
        </xdr:txBody>
      </xdr:sp>
      <xdr:sp macro="" textlink="">
        <xdr:nvSpPr>
          <xdr:cNvPr id="10" name="テキスト ボックス 9">
            <a:extLst>
              <a:ext uri="{FF2B5EF4-FFF2-40B4-BE49-F238E27FC236}">
                <a16:creationId xmlns:a16="http://schemas.microsoft.com/office/drawing/2014/main" id="{E0F4AE58-B8BD-4592-8747-0A0F7D2A91BA}"/>
              </a:ext>
            </a:extLst>
          </xdr:cNvPr>
          <xdr:cNvSpPr txBox="1"/>
        </xdr:nvSpPr>
        <xdr:spPr>
          <a:xfrm>
            <a:off x="15249525" y="4737452"/>
            <a:ext cx="608500"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6">
                    <a:lumMod val="75000"/>
                  </a:schemeClr>
                </a:solidFill>
                <a:effectLst>
                  <a:glow rad="152400">
                    <a:schemeClr val="bg1"/>
                  </a:glow>
                </a:effectLst>
              </a:rPr>
              <a:t>他アジア</a:t>
            </a:r>
          </a:p>
        </xdr:txBody>
      </xdr:sp>
      <xdr:sp macro="" textlink="">
        <xdr:nvSpPr>
          <xdr:cNvPr id="11" name="テキスト ボックス 10">
            <a:extLst>
              <a:ext uri="{FF2B5EF4-FFF2-40B4-BE49-F238E27FC236}">
                <a16:creationId xmlns:a16="http://schemas.microsoft.com/office/drawing/2014/main" id="{635F5D81-AEEF-493C-A95A-8914CED14994}"/>
              </a:ext>
            </a:extLst>
          </xdr:cNvPr>
          <xdr:cNvSpPr txBox="1"/>
        </xdr:nvSpPr>
        <xdr:spPr>
          <a:xfrm>
            <a:off x="15249525" y="4581242"/>
            <a:ext cx="518412"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6">
                    <a:lumMod val="75000"/>
                  </a:schemeClr>
                </a:solidFill>
                <a:effectLst>
                  <a:glow rad="152400">
                    <a:schemeClr val="bg1"/>
                  </a:glow>
                </a:effectLst>
              </a:rPr>
              <a:t>その他</a:t>
            </a:r>
          </a:p>
        </xdr:txBody>
      </xdr:sp>
      <xdr:cxnSp macro="">
        <xdr:nvCxnSpPr>
          <xdr:cNvPr id="12" name="直線コネクタ 11">
            <a:extLst>
              <a:ext uri="{FF2B5EF4-FFF2-40B4-BE49-F238E27FC236}">
                <a16:creationId xmlns:a16="http://schemas.microsoft.com/office/drawing/2014/main" id="{C50DFA42-63C8-4F08-8AB7-63913DEB366D}"/>
              </a:ext>
            </a:extLst>
          </xdr:cNvPr>
          <xdr:cNvCxnSpPr/>
        </xdr:nvCxnSpPr>
        <xdr:spPr>
          <a:xfrm>
            <a:off x="14620875" y="4632960"/>
            <a:ext cx="0" cy="399600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15</xdr:col>
      <xdr:colOff>73094</xdr:colOff>
      <xdr:row>5</xdr:row>
      <xdr:rowOff>85725</xdr:rowOff>
    </xdr:from>
    <xdr:ext cx="625812" cy="8230414"/>
    <xdr:sp macro="" textlink="">
      <xdr:nvSpPr>
        <xdr:cNvPr id="19" name="テキスト ボックス 18">
          <a:extLst>
            <a:ext uri="{FF2B5EF4-FFF2-40B4-BE49-F238E27FC236}">
              <a16:creationId xmlns:a16="http://schemas.microsoft.com/office/drawing/2014/main" id="{62E0CCBB-EA0B-49BC-AC0A-089AA41EB773}"/>
            </a:ext>
          </a:extLst>
        </xdr:cNvPr>
        <xdr:cNvSpPr txBox="1"/>
      </xdr:nvSpPr>
      <xdr:spPr>
        <a:xfrm rot="16200000">
          <a:off x="1557168" y="4792901"/>
          <a:ext cx="8230414" cy="625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観光庁が実施する 「宿泊旅行統計調査」 の推計結果。平成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年までと単純比較はできない。</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＊欧米豪 ・・・ アメリカ、カナダ、イギリス、ドイツ、フランス、ロシア、オーストラリア、イタリア、スペイン　＊他アジア ・・・ シンガポール、タイ、マレーシア、インド、インドネシア、ベトナム、フィリピン</a:t>
          </a:r>
          <a:endParaRPr kumimoji="1" lang="en-US" altLang="ja-JP" sz="800">
            <a:solidFill>
              <a:sysClr val="windowText" lastClr="000000"/>
            </a:solidFill>
            <a:latin typeface="+mn-ea"/>
            <a:ea typeface="+mn-ea"/>
          </a:endParaRPr>
        </a:p>
      </xdr:txBody>
    </xdr:sp>
    <xdr:clientData/>
  </xdr:oneCellAnchor>
  <xdr:twoCellAnchor editAs="oneCell">
    <xdr:from>
      <xdr:col>1</xdr:col>
      <xdr:colOff>252417</xdr:colOff>
      <xdr:row>0</xdr:row>
      <xdr:rowOff>0</xdr:rowOff>
    </xdr:from>
    <xdr:to>
      <xdr:col>15</xdr:col>
      <xdr:colOff>601</xdr:colOff>
      <xdr:row>50</xdr:row>
      <xdr:rowOff>138718</xdr:rowOff>
    </xdr:to>
    <xdr:pic>
      <xdr:nvPicPr>
        <xdr:cNvPr id="17" name="図 16">
          <a:extLst>
            <a:ext uri="{FF2B5EF4-FFF2-40B4-BE49-F238E27FC236}">
              <a16:creationId xmlns:a16="http://schemas.microsoft.com/office/drawing/2014/main" id="{2F53BBC9-52FC-42E5-8378-83A9D266465D}"/>
            </a:ext>
          </a:extLst>
        </xdr:cNvPr>
        <xdr:cNvPicPr>
          <a:picLocks noChangeAspect="1"/>
        </xdr:cNvPicPr>
      </xdr:nvPicPr>
      <xdr:blipFill>
        <a:blip xmlns:r="http://schemas.openxmlformats.org/officeDocument/2006/relationships" r:embed="rId2"/>
        <a:stretch>
          <a:fillRect/>
        </a:stretch>
      </xdr:blipFill>
      <xdr:spPr>
        <a:xfrm rot="16200000">
          <a:off x="-1647825" y="2252667"/>
          <a:ext cx="9187468" cy="4682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414553</xdr:colOff>
      <xdr:row>5</xdr:row>
      <xdr:rowOff>28575</xdr:rowOff>
    </xdr:from>
    <xdr:to>
      <xdr:col>8</xdr:col>
      <xdr:colOff>372282</xdr:colOff>
      <xdr:row>32</xdr:row>
      <xdr:rowOff>2250</xdr:rowOff>
    </xdr:to>
    <xdr:grpSp>
      <xdr:nvGrpSpPr>
        <xdr:cNvPr id="27" name="グループ化 26">
          <a:extLst>
            <a:ext uri="{FF2B5EF4-FFF2-40B4-BE49-F238E27FC236}">
              <a16:creationId xmlns:a16="http://schemas.microsoft.com/office/drawing/2014/main" id="{968E896D-E493-46F1-B3AF-E26ADD9257B1}"/>
            </a:ext>
          </a:extLst>
        </xdr:cNvPr>
        <xdr:cNvGrpSpPr>
          <a:grpSpLocks noChangeAspect="1"/>
        </xdr:cNvGrpSpPr>
      </xdr:nvGrpSpPr>
      <xdr:grpSpPr>
        <a:xfrm>
          <a:off x="679729" y="928116"/>
          <a:ext cx="4990358" cy="4828758"/>
          <a:chOff x="0" y="1285875"/>
          <a:chExt cx="5705474" cy="5507658"/>
        </a:xfrm>
      </xdr:grpSpPr>
      <xdr:grpSp>
        <xdr:nvGrpSpPr>
          <xdr:cNvPr id="14" name="グループ化 13">
            <a:extLst>
              <a:ext uri="{FF2B5EF4-FFF2-40B4-BE49-F238E27FC236}">
                <a16:creationId xmlns:a16="http://schemas.microsoft.com/office/drawing/2014/main" id="{4646BB8E-FCDC-40FE-9357-E47AAFC46069}"/>
              </a:ext>
            </a:extLst>
          </xdr:cNvPr>
          <xdr:cNvGrpSpPr/>
        </xdr:nvGrpSpPr>
        <xdr:grpSpPr>
          <a:xfrm>
            <a:off x="0" y="1285875"/>
            <a:ext cx="5705474" cy="5507658"/>
            <a:chOff x="0" y="1285875"/>
            <a:chExt cx="5705474" cy="5507658"/>
          </a:xfrm>
        </xdr:grpSpPr>
        <xdr:pic>
          <xdr:nvPicPr>
            <xdr:cNvPr id="2" name="図 1">
              <a:extLst>
                <a:ext uri="{FF2B5EF4-FFF2-40B4-BE49-F238E27FC236}">
                  <a16:creationId xmlns:a16="http://schemas.microsoft.com/office/drawing/2014/main" id="{273CD9D5-BA8D-41CF-848E-DC7C0F2AB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1285875"/>
              <a:ext cx="5705474" cy="550765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フリーフォーム: 図形 2">
              <a:extLst>
                <a:ext uri="{FF2B5EF4-FFF2-40B4-BE49-F238E27FC236}">
                  <a16:creationId xmlns:a16="http://schemas.microsoft.com/office/drawing/2014/main" id="{62F04090-2EFD-436C-A05A-610523E40046}"/>
                </a:ext>
              </a:extLst>
            </xdr:cNvPr>
            <xdr:cNvSpPr/>
          </xdr:nvSpPr>
          <xdr:spPr>
            <a:xfrm>
              <a:off x="2810324" y="1752370"/>
              <a:ext cx="875682" cy="875531"/>
            </a:xfrm>
            <a:custGeom>
              <a:avLst/>
              <a:gdLst>
                <a:gd name="connsiteX0" fmla="*/ 99874 w 876913"/>
                <a:gd name="connsiteY0" fmla="*/ 0 h 873140"/>
                <a:gd name="connsiteX1" fmla="*/ 124939 w 876913"/>
                <a:gd name="connsiteY1" fmla="*/ 75198 h 873140"/>
                <a:gd name="connsiteX2" fmla="*/ 19663 w 876913"/>
                <a:gd name="connsiteY2" fmla="*/ 180474 h 873140"/>
                <a:gd name="connsiteX3" fmla="*/ 29689 w 876913"/>
                <a:gd name="connsiteY3" fmla="*/ 290763 h 873140"/>
                <a:gd name="connsiteX4" fmla="*/ 99874 w 876913"/>
                <a:gd name="connsiteY4" fmla="*/ 300790 h 873140"/>
                <a:gd name="connsiteX5" fmla="*/ 44729 w 876913"/>
                <a:gd name="connsiteY5" fmla="*/ 426119 h 873140"/>
                <a:gd name="connsiteX6" fmla="*/ 39716 w 876913"/>
                <a:gd name="connsiteY6" fmla="*/ 456198 h 873140"/>
                <a:gd name="connsiteX7" fmla="*/ 74808 w 876913"/>
                <a:gd name="connsiteY7" fmla="*/ 516356 h 873140"/>
                <a:gd name="connsiteX8" fmla="*/ 54755 w 876913"/>
                <a:gd name="connsiteY8" fmla="*/ 616619 h 873140"/>
                <a:gd name="connsiteX9" fmla="*/ 94860 w 876913"/>
                <a:gd name="connsiteY9" fmla="*/ 706856 h 873140"/>
                <a:gd name="connsiteX10" fmla="*/ 24676 w 876913"/>
                <a:gd name="connsiteY10" fmla="*/ 716882 h 873140"/>
                <a:gd name="connsiteX11" fmla="*/ 4624 w 876913"/>
                <a:gd name="connsiteY11" fmla="*/ 797092 h 873140"/>
                <a:gd name="connsiteX12" fmla="*/ 104887 w 876913"/>
                <a:gd name="connsiteY12" fmla="*/ 867277 h 873140"/>
                <a:gd name="connsiteX13" fmla="*/ 144992 w 876913"/>
                <a:gd name="connsiteY13" fmla="*/ 857250 h 873140"/>
                <a:gd name="connsiteX14" fmla="*/ 190110 w 876913"/>
                <a:gd name="connsiteY14" fmla="*/ 762000 h 873140"/>
                <a:gd name="connsiteX15" fmla="*/ 270321 w 876913"/>
                <a:gd name="connsiteY15" fmla="*/ 736934 h 873140"/>
                <a:gd name="connsiteX16" fmla="*/ 330479 w 876913"/>
                <a:gd name="connsiteY16" fmla="*/ 656724 h 873140"/>
                <a:gd name="connsiteX17" fmla="*/ 430742 w 876913"/>
                <a:gd name="connsiteY17" fmla="*/ 661737 h 873140"/>
                <a:gd name="connsiteX18" fmla="*/ 566097 w 876913"/>
                <a:gd name="connsiteY18" fmla="*/ 561474 h 873140"/>
                <a:gd name="connsiteX19" fmla="*/ 626255 w 876913"/>
                <a:gd name="connsiteY19" fmla="*/ 571500 h 873140"/>
                <a:gd name="connsiteX20" fmla="*/ 736545 w 876913"/>
                <a:gd name="connsiteY20" fmla="*/ 456198 h 873140"/>
                <a:gd name="connsiteX21" fmla="*/ 771637 w 876913"/>
                <a:gd name="connsiteY21" fmla="*/ 250658 h 873140"/>
                <a:gd name="connsiteX22" fmla="*/ 856860 w 876913"/>
                <a:gd name="connsiteY22" fmla="*/ 140369 h 873140"/>
                <a:gd name="connsiteX23" fmla="*/ 876913 w 876913"/>
                <a:gd name="connsiteY23" fmla="*/ 85224 h 873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876913" h="873140">
                  <a:moveTo>
                    <a:pt x="99874" y="0"/>
                  </a:moveTo>
                  <a:cubicBezTo>
                    <a:pt x="119091" y="22559"/>
                    <a:pt x="138308" y="45119"/>
                    <a:pt x="124939" y="75198"/>
                  </a:cubicBezTo>
                  <a:cubicBezTo>
                    <a:pt x="111571" y="105277"/>
                    <a:pt x="35538" y="144547"/>
                    <a:pt x="19663" y="180474"/>
                  </a:cubicBezTo>
                  <a:cubicBezTo>
                    <a:pt x="3788" y="216401"/>
                    <a:pt x="16320" y="270710"/>
                    <a:pt x="29689" y="290763"/>
                  </a:cubicBezTo>
                  <a:cubicBezTo>
                    <a:pt x="43057" y="310816"/>
                    <a:pt x="97367" y="278231"/>
                    <a:pt x="99874" y="300790"/>
                  </a:cubicBezTo>
                  <a:cubicBezTo>
                    <a:pt x="102381" y="323349"/>
                    <a:pt x="54755" y="400218"/>
                    <a:pt x="44729" y="426119"/>
                  </a:cubicBezTo>
                  <a:cubicBezTo>
                    <a:pt x="34703" y="452020"/>
                    <a:pt x="34703" y="441159"/>
                    <a:pt x="39716" y="456198"/>
                  </a:cubicBezTo>
                  <a:cubicBezTo>
                    <a:pt x="44729" y="471237"/>
                    <a:pt x="72301" y="489619"/>
                    <a:pt x="74808" y="516356"/>
                  </a:cubicBezTo>
                  <a:cubicBezTo>
                    <a:pt x="77314" y="543093"/>
                    <a:pt x="51413" y="584869"/>
                    <a:pt x="54755" y="616619"/>
                  </a:cubicBezTo>
                  <a:cubicBezTo>
                    <a:pt x="58097" y="648369"/>
                    <a:pt x="99873" y="690146"/>
                    <a:pt x="94860" y="706856"/>
                  </a:cubicBezTo>
                  <a:cubicBezTo>
                    <a:pt x="89847" y="723566"/>
                    <a:pt x="39715" y="701843"/>
                    <a:pt x="24676" y="716882"/>
                  </a:cubicBezTo>
                  <a:cubicBezTo>
                    <a:pt x="9637" y="731921"/>
                    <a:pt x="-8744" y="772026"/>
                    <a:pt x="4624" y="797092"/>
                  </a:cubicBezTo>
                  <a:cubicBezTo>
                    <a:pt x="17992" y="822158"/>
                    <a:pt x="81492" y="857251"/>
                    <a:pt x="104887" y="867277"/>
                  </a:cubicBezTo>
                  <a:cubicBezTo>
                    <a:pt x="128282" y="877303"/>
                    <a:pt x="130788" y="874796"/>
                    <a:pt x="144992" y="857250"/>
                  </a:cubicBezTo>
                  <a:cubicBezTo>
                    <a:pt x="159196" y="839704"/>
                    <a:pt x="169222" y="782053"/>
                    <a:pt x="190110" y="762000"/>
                  </a:cubicBezTo>
                  <a:cubicBezTo>
                    <a:pt x="210998" y="741947"/>
                    <a:pt x="246926" y="754480"/>
                    <a:pt x="270321" y="736934"/>
                  </a:cubicBezTo>
                  <a:cubicBezTo>
                    <a:pt x="293716" y="719388"/>
                    <a:pt x="303742" y="669257"/>
                    <a:pt x="330479" y="656724"/>
                  </a:cubicBezTo>
                  <a:cubicBezTo>
                    <a:pt x="357216" y="644191"/>
                    <a:pt x="391472" y="677612"/>
                    <a:pt x="430742" y="661737"/>
                  </a:cubicBezTo>
                  <a:cubicBezTo>
                    <a:pt x="470012" y="645862"/>
                    <a:pt x="533512" y="576513"/>
                    <a:pt x="566097" y="561474"/>
                  </a:cubicBezTo>
                  <a:cubicBezTo>
                    <a:pt x="598682" y="546435"/>
                    <a:pt x="597847" y="589046"/>
                    <a:pt x="626255" y="571500"/>
                  </a:cubicBezTo>
                  <a:cubicBezTo>
                    <a:pt x="654663" y="553954"/>
                    <a:pt x="712315" y="509672"/>
                    <a:pt x="736545" y="456198"/>
                  </a:cubicBezTo>
                  <a:cubicBezTo>
                    <a:pt x="760775" y="402724"/>
                    <a:pt x="751585" y="303296"/>
                    <a:pt x="771637" y="250658"/>
                  </a:cubicBezTo>
                  <a:cubicBezTo>
                    <a:pt x="791689" y="198020"/>
                    <a:pt x="839314" y="167941"/>
                    <a:pt x="856860" y="140369"/>
                  </a:cubicBezTo>
                  <a:cubicBezTo>
                    <a:pt x="874406" y="112797"/>
                    <a:pt x="875659" y="99010"/>
                    <a:pt x="876913" y="85224"/>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4" name="フリーフォーム: 図形 3">
              <a:extLst>
                <a:ext uri="{FF2B5EF4-FFF2-40B4-BE49-F238E27FC236}">
                  <a16:creationId xmlns:a16="http://schemas.microsoft.com/office/drawing/2014/main" id="{2BCD966A-B26D-4D1D-B5BD-B07DB46A2AED}"/>
                </a:ext>
              </a:extLst>
            </xdr:cNvPr>
            <xdr:cNvSpPr/>
          </xdr:nvSpPr>
          <xdr:spPr>
            <a:xfrm>
              <a:off x="2564547" y="2611967"/>
              <a:ext cx="350517" cy="457447"/>
            </a:xfrm>
            <a:custGeom>
              <a:avLst/>
              <a:gdLst>
                <a:gd name="connsiteX0" fmla="*/ 320931 w 341026"/>
                <a:gd name="connsiteY0" fmla="*/ 0 h 426119"/>
                <a:gd name="connsiteX1" fmla="*/ 270799 w 341026"/>
                <a:gd name="connsiteY1" fmla="*/ 45119 h 426119"/>
                <a:gd name="connsiteX2" fmla="*/ 340983 w 341026"/>
                <a:gd name="connsiteY2" fmla="*/ 175461 h 426119"/>
                <a:gd name="connsiteX3" fmla="*/ 280826 w 341026"/>
                <a:gd name="connsiteY3" fmla="*/ 300790 h 426119"/>
                <a:gd name="connsiteX4" fmla="*/ 250747 w 341026"/>
                <a:gd name="connsiteY4" fmla="*/ 335882 h 426119"/>
                <a:gd name="connsiteX5" fmla="*/ 215655 w 341026"/>
                <a:gd name="connsiteY5" fmla="*/ 411079 h 426119"/>
                <a:gd name="connsiteX6" fmla="*/ 35181 w 341026"/>
                <a:gd name="connsiteY6" fmla="*/ 381000 h 426119"/>
                <a:gd name="connsiteX7" fmla="*/ 89 w 341026"/>
                <a:gd name="connsiteY7" fmla="*/ 426119 h 426119"/>
                <a:gd name="connsiteX0" fmla="*/ 351010 w 351010"/>
                <a:gd name="connsiteY0" fmla="*/ 0 h 456198"/>
                <a:gd name="connsiteX1" fmla="*/ 270799 w 351010"/>
                <a:gd name="connsiteY1" fmla="*/ 75198 h 456198"/>
                <a:gd name="connsiteX2" fmla="*/ 340983 w 351010"/>
                <a:gd name="connsiteY2" fmla="*/ 205540 h 456198"/>
                <a:gd name="connsiteX3" fmla="*/ 280826 w 351010"/>
                <a:gd name="connsiteY3" fmla="*/ 330869 h 456198"/>
                <a:gd name="connsiteX4" fmla="*/ 250747 w 351010"/>
                <a:gd name="connsiteY4" fmla="*/ 365961 h 456198"/>
                <a:gd name="connsiteX5" fmla="*/ 215655 w 351010"/>
                <a:gd name="connsiteY5" fmla="*/ 441158 h 456198"/>
                <a:gd name="connsiteX6" fmla="*/ 35181 w 351010"/>
                <a:gd name="connsiteY6" fmla="*/ 411079 h 456198"/>
                <a:gd name="connsiteX7" fmla="*/ 89 w 351010"/>
                <a:gd name="connsiteY7" fmla="*/ 456198 h 4561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1010" h="456198">
                  <a:moveTo>
                    <a:pt x="351010" y="0"/>
                  </a:moveTo>
                  <a:cubicBezTo>
                    <a:pt x="324273" y="7938"/>
                    <a:pt x="272470" y="40941"/>
                    <a:pt x="270799" y="75198"/>
                  </a:cubicBezTo>
                  <a:cubicBezTo>
                    <a:pt x="269128" y="109455"/>
                    <a:pt x="339312" y="162928"/>
                    <a:pt x="340983" y="205540"/>
                  </a:cubicBezTo>
                  <a:cubicBezTo>
                    <a:pt x="342654" y="248152"/>
                    <a:pt x="295865" y="304132"/>
                    <a:pt x="280826" y="330869"/>
                  </a:cubicBezTo>
                  <a:cubicBezTo>
                    <a:pt x="265787" y="357606"/>
                    <a:pt x="261609" y="347580"/>
                    <a:pt x="250747" y="365961"/>
                  </a:cubicBezTo>
                  <a:cubicBezTo>
                    <a:pt x="239885" y="384342"/>
                    <a:pt x="251583" y="433638"/>
                    <a:pt x="215655" y="441158"/>
                  </a:cubicBezTo>
                  <a:cubicBezTo>
                    <a:pt x="179727" y="448678"/>
                    <a:pt x="71109" y="408572"/>
                    <a:pt x="35181" y="411079"/>
                  </a:cubicBezTo>
                  <a:cubicBezTo>
                    <a:pt x="-747" y="413586"/>
                    <a:pt x="-329" y="434892"/>
                    <a:pt x="89" y="456198"/>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5" name="フリーフォーム: 図形 4">
              <a:extLst>
                <a:ext uri="{FF2B5EF4-FFF2-40B4-BE49-F238E27FC236}">
                  <a16:creationId xmlns:a16="http://schemas.microsoft.com/office/drawing/2014/main" id="{7897695E-44BF-400E-AF7D-38252B8B967E}"/>
                </a:ext>
              </a:extLst>
            </xdr:cNvPr>
            <xdr:cNvSpPr/>
          </xdr:nvSpPr>
          <xdr:spPr>
            <a:xfrm>
              <a:off x="3187427" y="2169601"/>
              <a:ext cx="1084315" cy="1002591"/>
            </a:xfrm>
            <a:custGeom>
              <a:avLst/>
              <a:gdLst>
                <a:gd name="connsiteX0" fmla="*/ 1015635 w 1085839"/>
                <a:gd name="connsiteY0" fmla="*/ 0 h 999853"/>
                <a:gd name="connsiteX1" fmla="*/ 950464 w 1085839"/>
                <a:gd name="connsiteY1" fmla="*/ 125329 h 999853"/>
                <a:gd name="connsiteX2" fmla="*/ 955477 w 1085839"/>
                <a:gd name="connsiteY2" fmla="*/ 225592 h 999853"/>
                <a:gd name="connsiteX3" fmla="*/ 905346 w 1085839"/>
                <a:gd name="connsiteY3" fmla="*/ 305803 h 999853"/>
                <a:gd name="connsiteX4" fmla="*/ 975530 w 1085839"/>
                <a:gd name="connsiteY4" fmla="*/ 360948 h 999853"/>
                <a:gd name="connsiteX5" fmla="*/ 985556 w 1085839"/>
                <a:gd name="connsiteY5" fmla="*/ 441158 h 999853"/>
                <a:gd name="connsiteX6" fmla="*/ 970517 w 1085839"/>
                <a:gd name="connsiteY6" fmla="*/ 541421 h 999853"/>
                <a:gd name="connsiteX7" fmla="*/ 1050727 w 1085839"/>
                <a:gd name="connsiteY7" fmla="*/ 621632 h 999853"/>
                <a:gd name="connsiteX8" fmla="*/ 975530 w 1085839"/>
                <a:gd name="connsiteY8" fmla="*/ 661737 h 999853"/>
                <a:gd name="connsiteX9" fmla="*/ 925399 w 1085839"/>
                <a:gd name="connsiteY9" fmla="*/ 736935 h 999853"/>
                <a:gd name="connsiteX10" fmla="*/ 1035688 w 1085839"/>
                <a:gd name="connsiteY10" fmla="*/ 736935 h 999853"/>
                <a:gd name="connsiteX11" fmla="*/ 1085820 w 1085839"/>
                <a:gd name="connsiteY11" fmla="*/ 736935 h 999853"/>
                <a:gd name="connsiteX12" fmla="*/ 1040701 w 1085839"/>
                <a:gd name="connsiteY12" fmla="*/ 792079 h 999853"/>
                <a:gd name="connsiteX13" fmla="*/ 965504 w 1085839"/>
                <a:gd name="connsiteY13" fmla="*/ 756987 h 999853"/>
                <a:gd name="connsiteX14" fmla="*/ 840175 w 1085839"/>
                <a:gd name="connsiteY14" fmla="*/ 797092 h 999853"/>
                <a:gd name="connsiteX15" fmla="*/ 739912 w 1085839"/>
                <a:gd name="connsiteY15" fmla="*/ 812132 h 999853"/>
                <a:gd name="connsiteX16" fmla="*/ 739912 w 1085839"/>
                <a:gd name="connsiteY16" fmla="*/ 867277 h 999853"/>
                <a:gd name="connsiteX17" fmla="*/ 694793 w 1085839"/>
                <a:gd name="connsiteY17" fmla="*/ 887329 h 999853"/>
                <a:gd name="connsiteX18" fmla="*/ 629622 w 1085839"/>
                <a:gd name="connsiteY18" fmla="*/ 927435 h 999853"/>
                <a:gd name="connsiteX19" fmla="*/ 609570 w 1085839"/>
                <a:gd name="connsiteY19" fmla="*/ 902369 h 999853"/>
                <a:gd name="connsiteX20" fmla="*/ 499280 w 1085839"/>
                <a:gd name="connsiteY20" fmla="*/ 947487 h 999853"/>
                <a:gd name="connsiteX21" fmla="*/ 454162 w 1085839"/>
                <a:gd name="connsiteY21" fmla="*/ 997619 h 999853"/>
                <a:gd name="connsiteX22" fmla="*/ 434109 w 1085839"/>
                <a:gd name="connsiteY22" fmla="*/ 982579 h 999853"/>
                <a:gd name="connsiteX23" fmla="*/ 414056 w 1085839"/>
                <a:gd name="connsiteY23" fmla="*/ 907382 h 999853"/>
                <a:gd name="connsiteX24" fmla="*/ 338859 w 1085839"/>
                <a:gd name="connsiteY24" fmla="*/ 907382 h 999853"/>
                <a:gd name="connsiteX25" fmla="*/ 333846 w 1085839"/>
                <a:gd name="connsiteY25" fmla="*/ 852237 h 999853"/>
                <a:gd name="connsiteX26" fmla="*/ 258649 w 1085839"/>
                <a:gd name="connsiteY26" fmla="*/ 817145 h 999853"/>
                <a:gd name="connsiteX27" fmla="*/ 148359 w 1085839"/>
                <a:gd name="connsiteY27" fmla="*/ 832185 h 999853"/>
                <a:gd name="connsiteX28" fmla="*/ 113267 w 1085839"/>
                <a:gd name="connsiteY28" fmla="*/ 812132 h 999853"/>
                <a:gd name="connsiteX29" fmla="*/ 18017 w 1085839"/>
                <a:gd name="connsiteY29" fmla="*/ 857250 h 999853"/>
                <a:gd name="connsiteX30" fmla="*/ 48096 w 1085839"/>
                <a:gd name="connsiteY30" fmla="*/ 726908 h 999853"/>
                <a:gd name="connsiteX31" fmla="*/ 2977 w 1085839"/>
                <a:gd name="connsiteY31" fmla="*/ 646698 h 999853"/>
                <a:gd name="connsiteX32" fmla="*/ 7991 w 1085839"/>
                <a:gd name="connsiteY32" fmla="*/ 566487 h 999853"/>
                <a:gd name="connsiteX33" fmla="*/ 38070 w 1085839"/>
                <a:gd name="connsiteY33" fmla="*/ 476250 h 999853"/>
                <a:gd name="connsiteX34" fmla="*/ 28043 w 1085839"/>
                <a:gd name="connsiteY34" fmla="*/ 270711 h 999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085839" h="999853">
                  <a:moveTo>
                    <a:pt x="1015635" y="0"/>
                  </a:moveTo>
                  <a:cubicBezTo>
                    <a:pt x="988062" y="43865"/>
                    <a:pt x="960490" y="87730"/>
                    <a:pt x="950464" y="125329"/>
                  </a:cubicBezTo>
                  <a:cubicBezTo>
                    <a:pt x="940438" y="162928"/>
                    <a:pt x="962997" y="195513"/>
                    <a:pt x="955477" y="225592"/>
                  </a:cubicBezTo>
                  <a:cubicBezTo>
                    <a:pt x="947957" y="255671"/>
                    <a:pt x="902004" y="283244"/>
                    <a:pt x="905346" y="305803"/>
                  </a:cubicBezTo>
                  <a:cubicBezTo>
                    <a:pt x="908688" y="328362"/>
                    <a:pt x="962162" y="338389"/>
                    <a:pt x="975530" y="360948"/>
                  </a:cubicBezTo>
                  <a:cubicBezTo>
                    <a:pt x="988898" y="383507"/>
                    <a:pt x="986391" y="411079"/>
                    <a:pt x="985556" y="441158"/>
                  </a:cubicBezTo>
                  <a:cubicBezTo>
                    <a:pt x="984721" y="471237"/>
                    <a:pt x="959655" y="511342"/>
                    <a:pt x="970517" y="541421"/>
                  </a:cubicBezTo>
                  <a:cubicBezTo>
                    <a:pt x="981379" y="571500"/>
                    <a:pt x="1049891" y="601579"/>
                    <a:pt x="1050727" y="621632"/>
                  </a:cubicBezTo>
                  <a:cubicBezTo>
                    <a:pt x="1051563" y="641685"/>
                    <a:pt x="996418" y="642520"/>
                    <a:pt x="975530" y="661737"/>
                  </a:cubicBezTo>
                  <a:cubicBezTo>
                    <a:pt x="954642" y="680954"/>
                    <a:pt x="915373" y="724402"/>
                    <a:pt x="925399" y="736935"/>
                  </a:cubicBezTo>
                  <a:cubicBezTo>
                    <a:pt x="935425" y="749468"/>
                    <a:pt x="1035688" y="736935"/>
                    <a:pt x="1035688" y="736935"/>
                  </a:cubicBezTo>
                  <a:cubicBezTo>
                    <a:pt x="1062425" y="736935"/>
                    <a:pt x="1084985" y="727744"/>
                    <a:pt x="1085820" y="736935"/>
                  </a:cubicBezTo>
                  <a:cubicBezTo>
                    <a:pt x="1086656" y="746126"/>
                    <a:pt x="1060754" y="788737"/>
                    <a:pt x="1040701" y="792079"/>
                  </a:cubicBezTo>
                  <a:cubicBezTo>
                    <a:pt x="1020648" y="795421"/>
                    <a:pt x="998925" y="756152"/>
                    <a:pt x="965504" y="756987"/>
                  </a:cubicBezTo>
                  <a:cubicBezTo>
                    <a:pt x="932083" y="757823"/>
                    <a:pt x="877774" y="787901"/>
                    <a:pt x="840175" y="797092"/>
                  </a:cubicBezTo>
                  <a:cubicBezTo>
                    <a:pt x="802576" y="806283"/>
                    <a:pt x="756622" y="800435"/>
                    <a:pt x="739912" y="812132"/>
                  </a:cubicBezTo>
                  <a:cubicBezTo>
                    <a:pt x="723202" y="823829"/>
                    <a:pt x="747432" y="854744"/>
                    <a:pt x="739912" y="867277"/>
                  </a:cubicBezTo>
                  <a:cubicBezTo>
                    <a:pt x="732392" y="879810"/>
                    <a:pt x="713175" y="877303"/>
                    <a:pt x="694793" y="887329"/>
                  </a:cubicBezTo>
                  <a:cubicBezTo>
                    <a:pt x="676411" y="897355"/>
                    <a:pt x="643826" y="924928"/>
                    <a:pt x="629622" y="927435"/>
                  </a:cubicBezTo>
                  <a:cubicBezTo>
                    <a:pt x="615418" y="929942"/>
                    <a:pt x="631294" y="899027"/>
                    <a:pt x="609570" y="902369"/>
                  </a:cubicBezTo>
                  <a:cubicBezTo>
                    <a:pt x="587846" y="905711"/>
                    <a:pt x="525181" y="931612"/>
                    <a:pt x="499280" y="947487"/>
                  </a:cubicBezTo>
                  <a:cubicBezTo>
                    <a:pt x="473379" y="963362"/>
                    <a:pt x="454162" y="997619"/>
                    <a:pt x="454162" y="997619"/>
                  </a:cubicBezTo>
                  <a:cubicBezTo>
                    <a:pt x="443300" y="1003468"/>
                    <a:pt x="440793" y="997618"/>
                    <a:pt x="434109" y="982579"/>
                  </a:cubicBezTo>
                  <a:cubicBezTo>
                    <a:pt x="427425" y="967540"/>
                    <a:pt x="429931" y="919915"/>
                    <a:pt x="414056" y="907382"/>
                  </a:cubicBezTo>
                  <a:cubicBezTo>
                    <a:pt x="398181" y="894849"/>
                    <a:pt x="352227" y="916573"/>
                    <a:pt x="338859" y="907382"/>
                  </a:cubicBezTo>
                  <a:cubicBezTo>
                    <a:pt x="325491" y="898191"/>
                    <a:pt x="347214" y="867277"/>
                    <a:pt x="333846" y="852237"/>
                  </a:cubicBezTo>
                  <a:cubicBezTo>
                    <a:pt x="320478" y="837197"/>
                    <a:pt x="289563" y="820487"/>
                    <a:pt x="258649" y="817145"/>
                  </a:cubicBezTo>
                  <a:cubicBezTo>
                    <a:pt x="227735" y="813803"/>
                    <a:pt x="172589" y="833021"/>
                    <a:pt x="148359" y="832185"/>
                  </a:cubicBezTo>
                  <a:cubicBezTo>
                    <a:pt x="124129" y="831350"/>
                    <a:pt x="134991" y="807955"/>
                    <a:pt x="113267" y="812132"/>
                  </a:cubicBezTo>
                  <a:cubicBezTo>
                    <a:pt x="91543" y="816310"/>
                    <a:pt x="28879" y="871454"/>
                    <a:pt x="18017" y="857250"/>
                  </a:cubicBezTo>
                  <a:cubicBezTo>
                    <a:pt x="7155" y="843046"/>
                    <a:pt x="50603" y="762000"/>
                    <a:pt x="48096" y="726908"/>
                  </a:cubicBezTo>
                  <a:cubicBezTo>
                    <a:pt x="45589" y="691816"/>
                    <a:pt x="9661" y="673435"/>
                    <a:pt x="2977" y="646698"/>
                  </a:cubicBezTo>
                  <a:cubicBezTo>
                    <a:pt x="-3707" y="619961"/>
                    <a:pt x="2142" y="594895"/>
                    <a:pt x="7991" y="566487"/>
                  </a:cubicBezTo>
                  <a:cubicBezTo>
                    <a:pt x="13840" y="538079"/>
                    <a:pt x="34728" y="525546"/>
                    <a:pt x="38070" y="476250"/>
                  </a:cubicBezTo>
                  <a:cubicBezTo>
                    <a:pt x="41412" y="426954"/>
                    <a:pt x="34727" y="348832"/>
                    <a:pt x="28043" y="270711"/>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6" name="フリーフォーム: 図形 5">
              <a:extLst>
                <a:ext uri="{FF2B5EF4-FFF2-40B4-BE49-F238E27FC236}">
                  <a16:creationId xmlns:a16="http://schemas.microsoft.com/office/drawing/2014/main" id="{011EBBC4-DB0C-4998-A315-FDE8C79A5D48}"/>
                </a:ext>
              </a:extLst>
            </xdr:cNvPr>
            <xdr:cNvSpPr/>
          </xdr:nvSpPr>
          <xdr:spPr>
            <a:xfrm>
              <a:off x="3806084" y="3079468"/>
              <a:ext cx="1471868" cy="427285"/>
            </a:xfrm>
            <a:custGeom>
              <a:avLst/>
              <a:gdLst>
                <a:gd name="connsiteX0" fmla="*/ 21184 w 1474999"/>
                <a:gd name="connsiteY0" fmla="*/ 0 h 365960"/>
                <a:gd name="connsiteX1" fmla="*/ 1131 w 1474999"/>
                <a:gd name="connsiteY1" fmla="*/ 110289 h 365960"/>
                <a:gd name="connsiteX2" fmla="*/ 51262 w 1474999"/>
                <a:gd name="connsiteY2" fmla="*/ 205539 h 365960"/>
                <a:gd name="connsiteX3" fmla="*/ 216697 w 1474999"/>
                <a:gd name="connsiteY3" fmla="*/ 210552 h 365960"/>
                <a:gd name="connsiteX4" fmla="*/ 266828 w 1474999"/>
                <a:gd name="connsiteY4" fmla="*/ 225592 h 365960"/>
                <a:gd name="connsiteX5" fmla="*/ 316960 w 1474999"/>
                <a:gd name="connsiteY5" fmla="*/ 185487 h 365960"/>
                <a:gd name="connsiteX6" fmla="*/ 367091 w 1474999"/>
                <a:gd name="connsiteY6" fmla="*/ 200526 h 365960"/>
                <a:gd name="connsiteX7" fmla="*/ 487407 w 1474999"/>
                <a:gd name="connsiteY7" fmla="*/ 120316 h 365960"/>
                <a:gd name="connsiteX8" fmla="*/ 542552 w 1474999"/>
                <a:gd name="connsiteY8" fmla="*/ 180474 h 365960"/>
                <a:gd name="connsiteX9" fmla="*/ 642815 w 1474999"/>
                <a:gd name="connsiteY9" fmla="*/ 185487 h 365960"/>
                <a:gd name="connsiteX10" fmla="*/ 682920 w 1474999"/>
                <a:gd name="connsiteY10" fmla="*/ 200526 h 365960"/>
                <a:gd name="connsiteX11" fmla="*/ 788197 w 1474999"/>
                <a:gd name="connsiteY11" fmla="*/ 165434 h 365960"/>
                <a:gd name="connsiteX12" fmla="*/ 888460 w 1474999"/>
                <a:gd name="connsiteY12" fmla="*/ 165434 h 365960"/>
                <a:gd name="connsiteX13" fmla="*/ 988723 w 1474999"/>
                <a:gd name="connsiteY13" fmla="*/ 160421 h 365960"/>
                <a:gd name="connsiteX14" fmla="*/ 1083973 w 1474999"/>
                <a:gd name="connsiteY14" fmla="*/ 115302 h 365960"/>
                <a:gd name="connsiteX15" fmla="*/ 1119065 w 1474999"/>
                <a:gd name="connsiteY15" fmla="*/ 35092 h 365960"/>
                <a:gd name="connsiteX16" fmla="*/ 1169197 w 1474999"/>
                <a:gd name="connsiteY16" fmla="*/ 35092 h 365960"/>
                <a:gd name="connsiteX17" fmla="*/ 1249407 w 1474999"/>
                <a:gd name="connsiteY17" fmla="*/ 100263 h 365960"/>
                <a:gd name="connsiteX18" fmla="*/ 1344657 w 1474999"/>
                <a:gd name="connsiteY18" fmla="*/ 160421 h 365960"/>
                <a:gd name="connsiteX19" fmla="*/ 1344657 w 1474999"/>
                <a:gd name="connsiteY19" fmla="*/ 260684 h 365960"/>
                <a:gd name="connsiteX20" fmla="*/ 1374736 w 1474999"/>
                <a:gd name="connsiteY20" fmla="*/ 320842 h 365960"/>
                <a:gd name="connsiteX21" fmla="*/ 1394789 w 1474999"/>
                <a:gd name="connsiteY21" fmla="*/ 330868 h 365960"/>
                <a:gd name="connsiteX22" fmla="*/ 1474999 w 1474999"/>
                <a:gd name="connsiteY22" fmla="*/ 365960 h 365960"/>
                <a:gd name="connsiteX0" fmla="*/ 40174 w 1473937"/>
                <a:gd name="connsiteY0" fmla="*/ 0 h 426118"/>
                <a:gd name="connsiteX1" fmla="*/ 69 w 1473937"/>
                <a:gd name="connsiteY1" fmla="*/ 170447 h 426118"/>
                <a:gd name="connsiteX2" fmla="*/ 50200 w 1473937"/>
                <a:gd name="connsiteY2" fmla="*/ 265697 h 426118"/>
                <a:gd name="connsiteX3" fmla="*/ 215635 w 1473937"/>
                <a:gd name="connsiteY3" fmla="*/ 270710 h 426118"/>
                <a:gd name="connsiteX4" fmla="*/ 265766 w 1473937"/>
                <a:gd name="connsiteY4" fmla="*/ 285750 h 426118"/>
                <a:gd name="connsiteX5" fmla="*/ 315898 w 1473937"/>
                <a:gd name="connsiteY5" fmla="*/ 245645 h 426118"/>
                <a:gd name="connsiteX6" fmla="*/ 366029 w 1473937"/>
                <a:gd name="connsiteY6" fmla="*/ 260684 h 426118"/>
                <a:gd name="connsiteX7" fmla="*/ 486345 w 1473937"/>
                <a:gd name="connsiteY7" fmla="*/ 180474 h 426118"/>
                <a:gd name="connsiteX8" fmla="*/ 541490 w 1473937"/>
                <a:gd name="connsiteY8" fmla="*/ 240632 h 426118"/>
                <a:gd name="connsiteX9" fmla="*/ 641753 w 1473937"/>
                <a:gd name="connsiteY9" fmla="*/ 245645 h 426118"/>
                <a:gd name="connsiteX10" fmla="*/ 681858 w 1473937"/>
                <a:gd name="connsiteY10" fmla="*/ 260684 h 426118"/>
                <a:gd name="connsiteX11" fmla="*/ 787135 w 1473937"/>
                <a:gd name="connsiteY11" fmla="*/ 225592 h 426118"/>
                <a:gd name="connsiteX12" fmla="*/ 887398 w 1473937"/>
                <a:gd name="connsiteY12" fmla="*/ 225592 h 426118"/>
                <a:gd name="connsiteX13" fmla="*/ 987661 w 1473937"/>
                <a:gd name="connsiteY13" fmla="*/ 220579 h 426118"/>
                <a:gd name="connsiteX14" fmla="*/ 1082911 w 1473937"/>
                <a:gd name="connsiteY14" fmla="*/ 175460 h 426118"/>
                <a:gd name="connsiteX15" fmla="*/ 1118003 w 1473937"/>
                <a:gd name="connsiteY15" fmla="*/ 95250 h 426118"/>
                <a:gd name="connsiteX16" fmla="*/ 1168135 w 1473937"/>
                <a:gd name="connsiteY16" fmla="*/ 95250 h 426118"/>
                <a:gd name="connsiteX17" fmla="*/ 1248345 w 1473937"/>
                <a:gd name="connsiteY17" fmla="*/ 160421 h 426118"/>
                <a:gd name="connsiteX18" fmla="*/ 1343595 w 1473937"/>
                <a:gd name="connsiteY18" fmla="*/ 220579 h 426118"/>
                <a:gd name="connsiteX19" fmla="*/ 1343595 w 1473937"/>
                <a:gd name="connsiteY19" fmla="*/ 320842 h 426118"/>
                <a:gd name="connsiteX20" fmla="*/ 1373674 w 1473937"/>
                <a:gd name="connsiteY20" fmla="*/ 381000 h 426118"/>
                <a:gd name="connsiteX21" fmla="*/ 1393727 w 1473937"/>
                <a:gd name="connsiteY21" fmla="*/ 391026 h 426118"/>
                <a:gd name="connsiteX22" fmla="*/ 1473937 w 1473937"/>
                <a:gd name="connsiteY22" fmla="*/ 426118 h 4261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473937" h="426118">
                  <a:moveTo>
                    <a:pt x="40174" y="0"/>
                  </a:moveTo>
                  <a:cubicBezTo>
                    <a:pt x="27641" y="38016"/>
                    <a:pt x="-1602" y="126164"/>
                    <a:pt x="69" y="170447"/>
                  </a:cubicBezTo>
                  <a:cubicBezTo>
                    <a:pt x="1740" y="214730"/>
                    <a:pt x="14272" y="248987"/>
                    <a:pt x="50200" y="265697"/>
                  </a:cubicBezTo>
                  <a:cubicBezTo>
                    <a:pt x="86128" y="282407"/>
                    <a:pt x="179707" y="267368"/>
                    <a:pt x="215635" y="270710"/>
                  </a:cubicBezTo>
                  <a:cubicBezTo>
                    <a:pt x="251563" y="274052"/>
                    <a:pt x="249056" y="289927"/>
                    <a:pt x="265766" y="285750"/>
                  </a:cubicBezTo>
                  <a:cubicBezTo>
                    <a:pt x="282476" y="281573"/>
                    <a:pt x="299188" y="249823"/>
                    <a:pt x="315898" y="245645"/>
                  </a:cubicBezTo>
                  <a:cubicBezTo>
                    <a:pt x="332608" y="241467"/>
                    <a:pt x="337621" y="271546"/>
                    <a:pt x="366029" y="260684"/>
                  </a:cubicBezTo>
                  <a:cubicBezTo>
                    <a:pt x="394437" y="249822"/>
                    <a:pt x="457102" y="183816"/>
                    <a:pt x="486345" y="180474"/>
                  </a:cubicBezTo>
                  <a:cubicBezTo>
                    <a:pt x="515588" y="177132"/>
                    <a:pt x="515589" y="229770"/>
                    <a:pt x="541490" y="240632"/>
                  </a:cubicBezTo>
                  <a:cubicBezTo>
                    <a:pt x="567391" y="251494"/>
                    <a:pt x="618358" y="242303"/>
                    <a:pt x="641753" y="245645"/>
                  </a:cubicBezTo>
                  <a:cubicBezTo>
                    <a:pt x="665148" y="248987"/>
                    <a:pt x="657628" y="264026"/>
                    <a:pt x="681858" y="260684"/>
                  </a:cubicBezTo>
                  <a:cubicBezTo>
                    <a:pt x="706088" y="257342"/>
                    <a:pt x="752878" y="231441"/>
                    <a:pt x="787135" y="225592"/>
                  </a:cubicBezTo>
                  <a:cubicBezTo>
                    <a:pt x="821392" y="219743"/>
                    <a:pt x="853977" y="226428"/>
                    <a:pt x="887398" y="225592"/>
                  </a:cubicBezTo>
                  <a:cubicBezTo>
                    <a:pt x="920819" y="224757"/>
                    <a:pt x="955076" y="228934"/>
                    <a:pt x="987661" y="220579"/>
                  </a:cubicBezTo>
                  <a:cubicBezTo>
                    <a:pt x="1020246" y="212224"/>
                    <a:pt x="1061187" y="196348"/>
                    <a:pt x="1082911" y="175460"/>
                  </a:cubicBezTo>
                  <a:cubicBezTo>
                    <a:pt x="1104635" y="154572"/>
                    <a:pt x="1103799" y="108618"/>
                    <a:pt x="1118003" y="95250"/>
                  </a:cubicBezTo>
                  <a:cubicBezTo>
                    <a:pt x="1132207" y="81882"/>
                    <a:pt x="1146412" y="84388"/>
                    <a:pt x="1168135" y="95250"/>
                  </a:cubicBezTo>
                  <a:cubicBezTo>
                    <a:pt x="1189858" y="106112"/>
                    <a:pt x="1219102" y="139533"/>
                    <a:pt x="1248345" y="160421"/>
                  </a:cubicBezTo>
                  <a:cubicBezTo>
                    <a:pt x="1277588" y="181309"/>
                    <a:pt x="1327720" y="193842"/>
                    <a:pt x="1343595" y="220579"/>
                  </a:cubicBezTo>
                  <a:cubicBezTo>
                    <a:pt x="1359470" y="247316"/>
                    <a:pt x="1338582" y="294105"/>
                    <a:pt x="1343595" y="320842"/>
                  </a:cubicBezTo>
                  <a:cubicBezTo>
                    <a:pt x="1348608" y="347579"/>
                    <a:pt x="1365319" y="369303"/>
                    <a:pt x="1373674" y="381000"/>
                  </a:cubicBezTo>
                  <a:cubicBezTo>
                    <a:pt x="1382029" y="392697"/>
                    <a:pt x="1377017" y="383506"/>
                    <a:pt x="1393727" y="391026"/>
                  </a:cubicBezTo>
                  <a:cubicBezTo>
                    <a:pt x="1410437" y="398546"/>
                    <a:pt x="1442187" y="412332"/>
                    <a:pt x="1473937" y="426118"/>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7" name="フリーフォーム: 図形 6">
              <a:extLst>
                <a:ext uri="{FF2B5EF4-FFF2-40B4-BE49-F238E27FC236}">
                  <a16:creationId xmlns:a16="http://schemas.microsoft.com/office/drawing/2014/main" id="{D405676C-0722-4454-96FA-441D63ACC661}"/>
                </a:ext>
              </a:extLst>
            </xdr:cNvPr>
            <xdr:cNvSpPr/>
          </xdr:nvSpPr>
          <xdr:spPr>
            <a:xfrm>
              <a:off x="3070169" y="3190058"/>
              <a:ext cx="1336720" cy="1322071"/>
            </a:xfrm>
            <a:custGeom>
              <a:avLst/>
              <a:gdLst>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11869 h 1318461"/>
                <a:gd name="connsiteX25" fmla="*/ 335967 w 1338599"/>
                <a:gd name="connsiteY25" fmla="*/ 787066 h 1318461"/>
                <a:gd name="connsiteX26" fmla="*/ 356020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335967 w 1338599"/>
                <a:gd name="connsiteY25" fmla="*/ 787066 h 1318461"/>
                <a:gd name="connsiteX26" fmla="*/ 356020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356020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61559 w 1338599"/>
                <a:gd name="connsiteY27" fmla="*/ 947487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61559 w 1338599"/>
                <a:gd name="connsiteY27" fmla="*/ 947487 h 1318461"/>
                <a:gd name="connsiteX28" fmla="*/ 621718 w 1338599"/>
                <a:gd name="connsiteY28" fmla="*/ 872290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2559 w 1338599"/>
                <a:gd name="connsiteY31" fmla="*/ 827172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2559 w 1338599"/>
                <a:gd name="connsiteY31" fmla="*/ 827172 h 1318461"/>
                <a:gd name="connsiteX32" fmla="*/ 1057862 w 1338599"/>
                <a:gd name="connsiteY32" fmla="*/ 812132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1153112 w 1338599"/>
                <a:gd name="connsiteY33" fmla="*/ 862264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1153112 w 1338599"/>
                <a:gd name="connsiteY33" fmla="*/ 862264 h 1318461"/>
                <a:gd name="connsiteX34" fmla="*/ 1118020 w 1338599"/>
                <a:gd name="connsiteY34" fmla="*/ 957514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1153112 w 1338599"/>
                <a:gd name="connsiteY33" fmla="*/ 862264 h 1318461"/>
                <a:gd name="connsiteX34" fmla="*/ 1118020 w 1338599"/>
                <a:gd name="connsiteY34" fmla="*/ 957514 h 1318461"/>
                <a:gd name="connsiteX35" fmla="*/ 817230 w 1338599"/>
                <a:gd name="connsiteY35" fmla="*/ 1193132 h 1318461"/>
                <a:gd name="connsiteX36" fmla="*/ 887415 w 1338599"/>
                <a:gd name="connsiteY36" fmla="*/ 1173079 h 1318461"/>
                <a:gd name="connsiteX37" fmla="*/ 1128047 w 1338599"/>
                <a:gd name="connsiteY37" fmla="*/ 103271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62732"/>
                <a:gd name="connsiteY0" fmla="*/ 0 h 1318461"/>
                <a:gd name="connsiteX1" fmla="*/ 466309 w 1362732"/>
                <a:gd name="connsiteY1" fmla="*/ 15040 h 1318461"/>
                <a:gd name="connsiteX2" fmla="*/ 461296 w 1362732"/>
                <a:gd name="connsiteY2" fmla="*/ 50132 h 1318461"/>
                <a:gd name="connsiteX3" fmla="*/ 386099 w 1362732"/>
                <a:gd name="connsiteY3" fmla="*/ 80211 h 1318461"/>
                <a:gd name="connsiteX4" fmla="*/ 351007 w 1362732"/>
                <a:gd name="connsiteY4" fmla="*/ 50132 h 1318461"/>
                <a:gd name="connsiteX5" fmla="*/ 376073 w 1362732"/>
                <a:gd name="connsiteY5" fmla="*/ 165435 h 1318461"/>
                <a:gd name="connsiteX6" fmla="*/ 411165 w 1362732"/>
                <a:gd name="connsiteY6" fmla="*/ 230606 h 1318461"/>
                <a:gd name="connsiteX7" fmla="*/ 356020 w 1362732"/>
                <a:gd name="connsiteY7" fmla="*/ 250658 h 1318461"/>
                <a:gd name="connsiteX8" fmla="*/ 275809 w 1362732"/>
                <a:gd name="connsiteY8" fmla="*/ 275724 h 1318461"/>
                <a:gd name="connsiteX9" fmla="*/ 265783 w 1362732"/>
                <a:gd name="connsiteY9" fmla="*/ 255671 h 1318461"/>
                <a:gd name="connsiteX10" fmla="*/ 215651 w 1362732"/>
                <a:gd name="connsiteY10" fmla="*/ 320843 h 1318461"/>
                <a:gd name="connsiteX11" fmla="*/ 155494 w 1362732"/>
                <a:gd name="connsiteY11" fmla="*/ 315829 h 1318461"/>
                <a:gd name="connsiteX12" fmla="*/ 105362 w 1362732"/>
                <a:gd name="connsiteY12" fmla="*/ 370974 h 1318461"/>
                <a:gd name="connsiteX13" fmla="*/ 65257 w 1362732"/>
                <a:gd name="connsiteY13" fmla="*/ 370974 h 1318461"/>
                <a:gd name="connsiteX14" fmla="*/ 10112 w 1362732"/>
                <a:gd name="connsiteY14" fmla="*/ 350921 h 1318461"/>
                <a:gd name="connsiteX15" fmla="*/ 5099 w 1362732"/>
                <a:gd name="connsiteY15" fmla="*/ 391027 h 1318461"/>
                <a:gd name="connsiteX16" fmla="*/ 65257 w 1362732"/>
                <a:gd name="connsiteY16" fmla="*/ 391027 h 1318461"/>
                <a:gd name="connsiteX17" fmla="*/ 140454 w 1362732"/>
                <a:gd name="connsiteY17" fmla="*/ 391027 h 1318461"/>
                <a:gd name="connsiteX18" fmla="*/ 220665 w 1362732"/>
                <a:gd name="connsiteY18" fmla="*/ 391027 h 1318461"/>
                <a:gd name="connsiteX19" fmla="*/ 275809 w 1362732"/>
                <a:gd name="connsiteY19" fmla="*/ 461211 h 1318461"/>
                <a:gd name="connsiteX20" fmla="*/ 275809 w 1362732"/>
                <a:gd name="connsiteY20" fmla="*/ 506329 h 1318461"/>
                <a:gd name="connsiteX21" fmla="*/ 255757 w 1362732"/>
                <a:gd name="connsiteY21" fmla="*/ 521369 h 1318461"/>
                <a:gd name="connsiteX22" fmla="*/ 255757 w 1362732"/>
                <a:gd name="connsiteY22" fmla="*/ 561474 h 1318461"/>
                <a:gd name="connsiteX23" fmla="*/ 320928 w 1362732"/>
                <a:gd name="connsiteY23" fmla="*/ 661737 h 1318461"/>
                <a:gd name="connsiteX24" fmla="*/ 345994 w 1362732"/>
                <a:gd name="connsiteY24" fmla="*/ 726909 h 1318461"/>
                <a:gd name="connsiteX25" fmla="*/ 436231 w 1362732"/>
                <a:gd name="connsiteY25" fmla="*/ 792079 h 1318461"/>
                <a:gd name="connsiteX26" fmla="*/ 481349 w 1362732"/>
                <a:gd name="connsiteY26" fmla="*/ 902369 h 1318461"/>
                <a:gd name="connsiteX27" fmla="*/ 546520 w 1362732"/>
                <a:gd name="connsiteY27" fmla="*/ 957513 h 1318461"/>
                <a:gd name="connsiteX28" fmla="*/ 621718 w 1362732"/>
                <a:gd name="connsiteY28" fmla="*/ 872290 h 1318461"/>
                <a:gd name="connsiteX29" fmla="*/ 732007 w 1362732"/>
                <a:gd name="connsiteY29" fmla="*/ 772027 h 1318461"/>
                <a:gd name="connsiteX30" fmla="*/ 862349 w 1362732"/>
                <a:gd name="connsiteY30" fmla="*/ 777040 h 1318461"/>
                <a:gd name="connsiteX31" fmla="*/ 947572 w 1362732"/>
                <a:gd name="connsiteY31" fmla="*/ 777040 h 1318461"/>
                <a:gd name="connsiteX32" fmla="*/ 1057862 w 1362732"/>
                <a:gd name="connsiteY32" fmla="*/ 812132 h 1318461"/>
                <a:gd name="connsiteX33" fmla="*/ 1153112 w 1362732"/>
                <a:gd name="connsiteY33" fmla="*/ 862264 h 1318461"/>
                <a:gd name="connsiteX34" fmla="*/ 1118020 w 1362732"/>
                <a:gd name="connsiteY34" fmla="*/ 957514 h 1318461"/>
                <a:gd name="connsiteX35" fmla="*/ 1358651 w 1362732"/>
                <a:gd name="connsiteY35" fmla="*/ 1012658 h 1318461"/>
                <a:gd name="connsiteX36" fmla="*/ 887415 w 1362732"/>
                <a:gd name="connsiteY36" fmla="*/ 1173079 h 1318461"/>
                <a:gd name="connsiteX37" fmla="*/ 1128047 w 1362732"/>
                <a:gd name="connsiteY37" fmla="*/ 1032711 h 1318461"/>
                <a:gd name="connsiteX38" fmla="*/ 937546 w 1362732"/>
                <a:gd name="connsiteY38" fmla="*/ 1173079 h 1318461"/>
                <a:gd name="connsiteX39" fmla="*/ 1007730 w 1362732"/>
                <a:gd name="connsiteY39" fmla="*/ 1173079 h 1318461"/>
                <a:gd name="connsiteX40" fmla="*/ 1113007 w 1362732"/>
                <a:gd name="connsiteY40" fmla="*/ 1163053 h 1318461"/>
                <a:gd name="connsiteX41" fmla="*/ 1178178 w 1362732"/>
                <a:gd name="connsiteY41" fmla="*/ 1163053 h 1318461"/>
                <a:gd name="connsiteX42" fmla="*/ 1238336 w 1362732"/>
                <a:gd name="connsiteY42" fmla="*/ 1213185 h 1318461"/>
                <a:gd name="connsiteX43" fmla="*/ 1308520 w 1362732"/>
                <a:gd name="connsiteY43" fmla="*/ 1233237 h 1318461"/>
                <a:gd name="connsiteX44" fmla="*/ 1338599 w 1362732"/>
                <a:gd name="connsiteY44" fmla="*/ 1318461 h 1318461"/>
                <a:gd name="connsiteX0" fmla="*/ 531480 w 1673349"/>
                <a:gd name="connsiteY0" fmla="*/ 0 h 1318461"/>
                <a:gd name="connsiteX1" fmla="*/ 466309 w 1673349"/>
                <a:gd name="connsiteY1" fmla="*/ 15040 h 1318461"/>
                <a:gd name="connsiteX2" fmla="*/ 461296 w 1673349"/>
                <a:gd name="connsiteY2" fmla="*/ 50132 h 1318461"/>
                <a:gd name="connsiteX3" fmla="*/ 386099 w 1673349"/>
                <a:gd name="connsiteY3" fmla="*/ 80211 h 1318461"/>
                <a:gd name="connsiteX4" fmla="*/ 351007 w 1673349"/>
                <a:gd name="connsiteY4" fmla="*/ 50132 h 1318461"/>
                <a:gd name="connsiteX5" fmla="*/ 376073 w 1673349"/>
                <a:gd name="connsiteY5" fmla="*/ 165435 h 1318461"/>
                <a:gd name="connsiteX6" fmla="*/ 411165 w 1673349"/>
                <a:gd name="connsiteY6" fmla="*/ 230606 h 1318461"/>
                <a:gd name="connsiteX7" fmla="*/ 356020 w 1673349"/>
                <a:gd name="connsiteY7" fmla="*/ 250658 h 1318461"/>
                <a:gd name="connsiteX8" fmla="*/ 275809 w 1673349"/>
                <a:gd name="connsiteY8" fmla="*/ 275724 h 1318461"/>
                <a:gd name="connsiteX9" fmla="*/ 265783 w 1673349"/>
                <a:gd name="connsiteY9" fmla="*/ 255671 h 1318461"/>
                <a:gd name="connsiteX10" fmla="*/ 215651 w 1673349"/>
                <a:gd name="connsiteY10" fmla="*/ 320843 h 1318461"/>
                <a:gd name="connsiteX11" fmla="*/ 155494 w 1673349"/>
                <a:gd name="connsiteY11" fmla="*/ 315829 h 1318461"/>
                <a:gd name="connsiteX12" fmla="*/ 105362 w 1673349"/>
                <a:gd name="connsiteY12" fmla="*/ 370974 h 1318461"/>
                <a:gd name="connsiteX13" fmla="*/ 65257 w 1673349"/>
                <a:gd name="connsiteY13" fmla="*/ 370974 h 1318461"/>
                <a:gd name="connsiteX14" fmla="*/ 10112 w 1673349"/>
                <a:gd name="connsiteY14" fmla="*/ 350921 h 1318461"/>
                <a:gd name="connsiteX15" fmla="*/ 5099 w 1673349"/>
                <a:gd name="connsiteY15" fmla="*/ 391027 h 1318461"/>
                <a:gd name="connsiteX16" fmla="*/ 65257 w 1673349"/>
                <a:gd name="connsiteY16" fmla="*/ 391027 h 1318461"/>
                <a:gd name="connsiteX17" fmla="*/ 140454 w 1673349"/>
                <a:gd name="connsiteY17" fmla="*/ 391027 h 1318461"/>
                <a:gd name="connsiteX18" fmla="*/ 220665 w 1673349"/>
                <a:gd name="connsiteY18" fmla="*/ 391027 h 1318461"/>
                <a:gd name="connsiteX19" fmla="*/ 275809 w 1673349"/>
                <a:gd name="connsiteY19" fmla="*/ 461211 h 1318461"/>
                <a:gd name="connsiteX20" fmla="*/ 275809 w 1673349"/>
                <a:gd name="connsiteY20" fmla="*/ 506329 h 1318461"/>
                <a:gd name="connsiteX21" fmla="*/ 255757 w 1673349"/>
                <a:gd name="connsiteY21" fmla="*/ 521369 h 1318461"/>
                <a:gd name="connsiteX22" fmla="*/ 255757 w 1673349"/>
                <a:gd name="connsiteY22" fmla="*/ 561474 h 1318461"/>
                <a:gd name="connsiteX23" fmla="*/ 320928 w 1673349"/>
                <a:gd name="connsiteY23" fmla="*/ 661737 h 1318461"/>
                <a:gd name="connsiteX24" fmla="*/ 345994 w 1673349"/>
                <a:gd name="connsiteY24" fmla="*/ 726909 h 1318461"/>
                <a:gd name="connsiteX25" fmla="*/ 436231 w 1673349"/>
                <a:gd name="connsiteY25" fmla="*/ 792079 h 1318461"/>
                <a:gd name="connsiteX26" fmla="*/ 481349 w 1673349"/>
                <a:gd name="connsiteY26" fmla="*/ 902369 h 1318461"/>
                <a:gd name="connsiteX27" fmla="*/ 546520 w 1673349"/>
                <a:gd name="connsiteY27" fmla="*/ 957513 h 1318461"/>
                <a:gd name="connsiteX28" fmla="*/ 621718 w 1673349"/>
                <a:gd name="connsiteY28" fmla="*/ 872290 h 1318461"/>
                <a:gd name="connsiteX29" fmla="*/ 732007 w 1673349"/>
                <a:gd name="connsiteY29" fmla="*/ 772027 h 1318461"/>
                <a:gd name="connsiteX30" fmla="*/ 862349 w 1673349"/>
                <a:gd name="connsiteY30" fmla="*/ 777040 h 1318461"/>
                <a:gd name="connsiteX31" fmla="*/ 947572 w 1673349"/>
                <a:gd name="connsiteY31" fmla="*/ 777040 h 1318461"/>
                <a:gd name="connsiteX32" fmla="*/ 1057862 w 1673349"/>
                <a:gd name="connsiteY32" fmla="*/ 812132 h 1318461"/>
                <a:gd name="connsiteX33" fmla="*/ 1153112 w 1673349"/>
                <a:gd name="connsiteY33" fmla="*/ 862264 h 1318461"/>
                <a:gd name="connsiteX34" fmla="*/ 1118020 w 1673349"/>
                <a:gd name="connsiteY34" fmla="*/ 957514 h 1318461"/>
                <a:gd name="connsiteX35" fmla="*/ 1358651 w 1673349"/>
                <a:gd name="connsiteY35" fmla="*/ 1012658 h 1318461"/>
                <a:gd name="connsiteX36" fmla="*/ 1669467 w 1673349"/>
                <a:gd name="connsiteY36" fmla="*/ 1057776 h 1318461"/>
                <a:gd name="connsiteX37" fmla="*/ 1128047 w 1673349"/>
                <a:gd name="connsiteY37" fmla="*/ 1032711 h 1318461"/>
                <a:gd name="connsiteX38" fmla="*/ 937546 w 1673349"/>
                <a:gd name="connsiteY38" fmla="*/ 1173079 h 1318461"/>
                <a:gd name="connsiteX39" fmla="*/ 1007730 w 1673349"/>
                <a:gd name="connsiteY39" fmla="*/ 1173079 h 1318461"/>
                <a:gd name="connsiteX40" fmla="*/ 1113007 w 1673349"/>
                <a:gd name="connsiteY40" fmla="*/ 1163053 h 1318461"/>
                <a:gd name="connsiteX41" fmla="*/ 1178178 w 1673349"/>
                <a:gd name="connsiteY41" fmla="*/ 1163053 h 1318461"/>
                <a:gd name="connsiteX42" fmla="*/ 1238336 w 1673349"/>
                <a:gd name="connsiteY42" fmla="*/ 1213185 h 1318461"/>
                <a:gd name="connsiteX43" fmla="*/ 1308520 w 1673349"/>
                <a:gd name="connsiteY43" fmla="*/ 1233237 h 1318461"/>
                <a:gd name="connsiteX44" fmla="*/ 1338599 w 167334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32007 w 1795239"/>
                <a:gd name="connsiteY29" fmla="*/ 772027 h 1318461"/>
                <a:gd name="connsiteX30" fmla="*/ 862349 w 1795239"/>
                <a:gd name="connsiteY30" fmla="*/ 777040 h 1318461"/>
                <a:gd name="connsiteX31" fmla="*/ 947572 w 1795239"/>
                <a:gd name="connsiteY31" fmla="*/ 777040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862349 w 1795239"/>
                <a:gd name="connsiteY30" fmla="*/ 777040 h 1318461"/>
                <a:gd name="connsiteX31" fmla="*/ 947572 w 1795239"/>
                <a:gd name="connsiteY31" fmla="*/ 777040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947572 w 1795239"/>
                <a:gd name="connsiteY31" fmla="*/ 777040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26908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26908 h 1318461"/>
                <a:gd name="connsiteX32" fmla="*/ 952585 w 1795239"/>
                <a:gd name="connsiteY32" fmla="*/ 777040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26908 h 1318461"/>
                <a:gd name="connsiteX32" fmla="*/ 952585 w 1795239"/>
                <a:gd name="connsiteY32" fmla="*/ 777040 h 1318461"/>
                <a:gd name="connsiteX33" fmla="*/ 1027784 w 1795239"/>
                <a:gd name="connsiteY33" fmla="*/ 827172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952585 w 1795239"/>
                <a:gd name="connsiteY32" fmla="*/ 777040 h 1318461"/>
                <a:gd name="connsiteX33" fmla="*/ 1027784 w 1795239"/>
                <a:gd name="connsiteY33" fmla="*/ 827172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1027784 w 1795239"/>
                <a:gd name="connsiteY33" fmla="*/ 827172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952587 w 1795239"/>
                <a:gd name="connsiteY33" fmla="*/ 792080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952587 w 1795239"/>
                <a:gd name="connsiteY33" fmla="*/ 792080 h 1318461"/>
                <a:gd name="connsiteX34" fmla="*/ 997704 w 1795239"/>
                <a:gd name="connsiteY34" fmla="*/ 777040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952587 w 1795239"/>
                <a:gd name="connsiteY33" fmla="*/ 792080 h 1318461"/>
                <a:gd name="connsiteX34" fmla="*/ 997704 w 1795239"/>
                <a:gd name="connsiteY34" fmla="*/ 777040 h 1318461"/>
                <a:gd name="connsiteX35" fmla="*/ 1047835 w 1795239"/>
                <a:gd name="connsiteY35" fmla="*/ 782053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303"/>
                <a:gd name="connsiteY0" fmla="*/ 0 h 1318461"/>
                <a:gd name="connsiteX1" fmla="*/ 466309 w 1795303"/>
                <a:gd name="connsiteY1" fmla="*/ 15040 h 1318461"/>
                <a:gd name="connsiteX2" fmla="*/ 461296 w 1795303"/>
                <a:gd name="connsiteY2" fmla="*/ 50132 h 1318461"/>
                <a:gd name="connsiteX3" fmla="*/ 386099 w 1795303"/>
                <a:gd name="connsiteY3" fmla="*/ 80211 h 1318461"/>
                <a:gd name="connsiteX4" fmla="*/ 351007 w 1795303"/>
                <a:gd name="connsiteY4" fmla="*/ 50132 h 1318461"/>
                <a:gd name="connsiteX5" fmla="*/ 376073 w 1795303"/>
                <a:gd name="connsiteY5" fmla="*/ 165435 h 1318461"/>
                <a:gd name="connsiteX6" fmla="*/ 411165 w 1795303"/>
                <a:gd name="connsiteY6" fmla="*/ 230606 h 1318461"/>
                <a:gd name="connsiteX7" fmla="*/ 356020 w 1795303"/>
                <a:gd name="connsiteY7" fmla="*/ 250658 h 1318461"/>
                <a:gd name="connsiteX8" fmla="*/ 275809 w 1795303"/>
                <a:gd name="connsiteY8" fmla="*/ 275724 h 1318461"/>
                <a:gd name="connsiteX9" fmla="*/ 265783 w 1795303"/>
                <a:gd name="connsiteY9" fmla="*/ 255671 h 1318461"/>
                <a:gd name="connsiteX10" fmla="*/ 215651 w 1795303"/>
                <a:gd name="connsiteY10" fmla="*/ 320843 h 1318461"/>
                <a:gd name="connsiteX11" fmla="*/ 155494 w 1795303"/>
                <a:gd name="connsiteY11" fmla="*/ 315829 h 1318461"/>
                <a:gd name="connsiteX12" fmla="*/ 105362 w 1795303"/>
                <a:gd name="connsiteY12" fmla="*/ 370974 h 1318461"/>
                <a:gd name="connsiteX13" fmla="*/ 65257 w 1795303"/>
                <a:gd name="connsiteY13" fmla="*/ 370974 h 1318461"/>
                <a:gd name="connsiteX14" fmla="*/ 10112 w 1795303"/>
                <a:gd name="connsiteY14" fmla="*/ 350921 h 1318461"/>
                <a:gd name="connsiteX15" fmla="*/ 5099 w 1795303"/>
                <a:gd name="connsiteY15" fmla="*/ 391027 h 1318461"/>
                <a:gd name="connsiteX16" fmla="*/ 65257 w 1795303"/>
                <a:gd name="connsiteY16" fmla="*/ 391027 h 1318461"/>
                <a:gd name="connsiteX17" fmla="*/ 140454 w 1795303"/>
                <a:gd name="connsiteY17" fmla="*/ 391027 h 1318461"/>
                <a:gd name="connsiteX18" fmla="*/ 220665 w 1795303"/>
                <a:gd name="connsiteY18" fmla="*/ 391027 h 1318461"/>
                <a:gd name="connsiteX19" fmla="*/ 275809 w 1795303"/>
                <a:gd name="connsiteY19" fmla="*/ 461211 h 1318461"/>
                <a:gd name="connsiteX20" fmla="*/ 275809 w 1795303"/>
                <a:gd name="connsiteY20" fmla="*/ 506329 h 1318461"/>
                <a:gd name="connsiteX21" fmla="*/ 255757 w 1795303"/>
                <a:gd name="connsiteY21" fmla="*/ 521369 h 1318461"/>
                <a:gd name="connsiteX22" fmla="*/ 255757 w 1795303"/>
                <a:gd name="connsiteY22" fmla="*/ 561474 h 1318461"/>
                <a:gd name="connsiteX23" fmla="*/ 320928 w 1795303"/>
                <a:gd name="connsiteY23" fmla="*/ 661737 h 1318461"/>
                <a:gd name="connsiteX24" fmla="*/ 345994 w 1795303"/>
                <a:gd name="connsiteY24" fmla="*/ 726909 h 1318461"/>
                <a:gd name="connsiteX25" fmla="*/ 436231 w 1795303"/>
                <a:gd name="connsiteY25" fmla="*/ 792079 h 1318461"/>
                <a:gd name="connsiteX26" fmla="*/ 481349 w 1795303"/>
                <a:gd name="connsiteY26" fmla="*/ 902369 h 1318461"/>
                <a:gd name="connsiteX27" fmla="*/ 546520 w 1795303"/>
                <a:gd name="connsiteY27" fmla="*/ 957513 h 1318461"/>
                <a:gd name="connsiteX28" fmla="*/ 621718 w 1795303"/>
                <a:gd name="connsiteY28" fmla="*/ 872290 h 1318461"/>
                <a:gd name="connsiteX29" fmla="*/ 711955 w 1795303"/>
                <a:gd name="connsiteY29" fmla="*/ 812132 h 1318461"/>
                <a:gd name="connsiteX30" fmla="*/ 721981 w 1795303"/>
                <a:gd name="connsiteY30" fmla="*/ 751974 h 1318461"/>
                <a:gd name="connsiteX31" fmla="*/ 797177 w 1795303"/>
                <a:gd name="connsiteY31" fmla="*/ 746961 h 1318461"/>
                <a:gd name="connsiteX32" fmla="*/ 867361 w 1795303"/>
                <a:gd name="connsiteY32" fmla="*/ 736935 h 1318461"/>
                <a:gd name="connsiteX33" fmla="*/ 952587 w 1795303"/>
                <a:gd name="connsiteY33" fmla="*/ 792080 h 1318461"/>
                <a:gd name="connsiteX34" fmla="*/ 997704 w 1795303"/>
                <a:gd name="connsiteY34" fmla="*/ 777040 h 1318461"/>
                <a:gd name="connsiteX35" fmla="*/ 1047835 w 1795303"/>
                <a:gd name="connsiteY35" fmla="*/ 782053 h 1318461"/>
                <a:gd name="connsiteX36" fmla="*/ 1153112 w 1795303"/>
                <a:gd name="connsiteY36" fmla="*/ 837197 h 1318461"/>
                <a:gd name="connsiteX37" fmla="*/ 1128047 w 1795303"/>
                <a:gd name="connsiteY37" fmla="*/ 1032711 h 1318461"/>
                <a:gd name="connsiteX38" fmla="*/ 1794796 w 1795303"/>
                <a:gd name="connsiteY38" fmla="*/ 1163053 h 1318461"/>
                <a:gd name="connsiteX39" fmla="*/ 1007730 w 1795303"/>
                <a:gd name="connsiteY39" fmla="*/ 1173079 h 1318461"/>
                <a:gd name="connsiteX40" fmla="*/ 1113007 w 1795303"/>
                <a:gd name="connsiteY40" fmla="*/ 1163053 h 1318461"/>
                <a:gd name="connsiteX41" fmla="*/ 1178178 w 1795303"/>
                <a:gd name="connsiteY41" fmla="*/ 1163053 h 1318461"/>
                <a:gd name="connsiteX42" fmla="*/ 1238336 w 1795303"/>
                <a:gd name="connsiteY42" fmla="*/ 1213185 h 1318461"/>
                <a:gd name="connsiteX43" fmla="*/ 1308520 w 1795303"/>
                <a:gd name="connsiteY43" fmla="*/ 1233237 h 1318461"/>
                <a:gd name="connsiteX44" fmla="*/ 1338599 w 1795303"/>
                <a:gd name="connsiteY44" fmla="*/ 1318461 h 1318461"/>
                <a:gd name="connsiteX0" fmla="*/ 531480 w 1794808"/>
                <a:gd name="connsiteY0" fmla="*/ 0 h 1318461"/>
                <a:gd name="connsiteX1" fmla="*/ 466309 w 1794808"/>
                <a:gd name="connsiteY1" fmla="*/ 15040 h 1318461"/>
                <a:gd name="connsiteX2" fmla="*/ 461296 w 1794808"/>
                <a:gd name="connsiteY2" fmla="*/ 50132 h 1318461"/>
                <a:gd name="connsiteX3" fmla="*/ 386099 w 1794808"/>
                <a:gd name="connsiteY3" fmla="*/ 80211 h 1318461"/>
                <a:gd name="connsiteX4" fmla="*/ 351007 w 1794808"/>
                <a:gd name="connsiteY4" fmla="*/ 50132 h 1318461"/>
                <a:gd name="connsiteX5" fmla="*/ 376073 w 1794808"/>
                <a:gd name="connsiteY5" fmla="*/ 165435 h 1318461"/>
                <a:gd name="connsiteX6" fmla="*/ 411165 w 1794808"/>
                <a:gd name="connsiteY6" fmla="*/ 230606 h 1318461"/>
                <a:gd name="connsiteX7" fmla="*/ 356020 w 1794808"/>
                <a:gd name="connsiteY7" fmla="*/ 250658 h 1318461"/>
                <a:gd name="connsiteX8" fmla="*/ 275809 w 1794808"/>
                <a:gd name="connsiteY8" fmla="*/ 275724 h 1318461"/>
                <a:gd name="connsiteX9" fmla="*/ 265783 w 1794808"/>
                <a:gd name="connsiteY9" fmla="*/ 255671 h 1318461"/>
                <a:gd name="connsiteX10" fmla="*/ 215651 w 1794808"/>
                <a:gd name="connsiteY10" fmla="*/ 320843 h 1318461"/>
                <a:gd name="connsiteX11" fmla="*/ 155494 w 1794808"/>
                <a:gd name="connsiteY11" fmla="*/ 315829 h 1318461"/>
                <a:gd name="connsiteX12" fmla="*/ 105362 w 1794808"/>
                <a:gd name="connsiteY12" fmla="*/ 370974 h 1318461"/>
                <a:gd name="connsiteX13" fmla="*/ 65257 w 1794808"/>
                <a:gd name="connsiteY13" fmla="*/ 370974 h 1318461"/>
                <a:gd name="connsiteX14" fmla="*/ 10112 w 1794808"/>
                <a:gd name="connsiteY14" fmla="*/ 350921 h 1318461"/>
                <a:gd name="connsiteX15" fmla="*/ 5099 w 1794808"/>
                <a:gd name="connsiteY15" fmla="*/ 391027 h 1318461"/>
                <a:gd name="connsiteX16" fmla="*/ 65257 w 1794808"/>
                <a:gd name="connsiteY16" fmla="*/ 391027 h 1318461"/>
                <a:gd name="connsiteX17" fmla="*/ 140454 w 1794808"/>
                <a:gd name="connsiteY17" fmla="*/ 391027 h 1318461"/>
                <a:gd name="connsiteX18" fmla="*/ 220665 w 1794808"/>
                <a:gd name="connsiteY18" fmla="*/ 391027 h 1318461"/>
                <a:gd name="connsiteX19" fmla="*/ 275809 w 1794808"/>
                <a:gd name="connsiteY19" fmla="*/ 461211 h 1318461"/>
                <a:gd name="connsiteX20" fmla="*/ 275809 w 1794808"/>
                <a:gd name="connsiteY20" fmla="*/ 506329 h 1318461"/>
                <a:gd name="connsiteX21" fmla="*/ 255757 w 1794808"/>
                <a:gd name="connsiteY21" fmla="*/ 521369 h 1318461"/>
                <a:gd name="connsiteX22" fmla="*/ 255757 w 1794808"/>
                <a:gd name="connsiteY22" fmla="*/ 561474 h 1318461"/>
                <a:gd name="connsiteX23" fmla="*/ 320928 w 1794808"/>
                <a:gd name="connsiteY23" fmla="*/ 661737 h 1318461"/>
                <a:gd name="connsiteX24" fmla="*/ 345994 w 1794808"/>
                <a:gd name="connsiteY24" fmla="*/ 726909 h 1318461"/>
                <a:gd name="connsiteX25" fmla="*/ 436231 w 1794808"/>
                <a:gd name="connsiteY25" fmla="*/ 792079 h 1318461"/>
                <a:gd name="connsiteX26" fmla="*/ 481349 w 1794808"/>
                <a:gd name="connsiteY26" fmla="*/ 902369 h 1318461"/>
                <a:gd name="connsiteX27" fmla="*/ 546520 w 1794808"/>
                <a:gd name="connsiteY27" fmla="*/ 957513 h 1318461"/>
                <a:gd name="connsiteX28" fmla="*/ 621718 w 1794808"/>
                <a:gd name="connsiteY28" fmla="*/ 872290 h 1318461"/>
                <a:gd name="connsiteX29" fmla="*/ 711955 w 1794808"/>
                <a:gd name="connsiteY29" fmla="*/ 812132 h 1318461"/>
                <a:gd name="connsiteX30" fmla="*/ 721981 w 1794808"/>
                <a:gd name="connsiteY30" fmla="*/ 751974 h 1318461"/>
                <a:gd name="connsiteX31" fmla="*/ 797177 w 1794808"/>
                <a:gd name="connsiteY31" fmla="*/ 746961 h 1318461"/>
                <a:gd name="connsiteX32" fmla="*/ 867361 w 1794808"/>
                <a:gd name="connsiteY32" fmla="*/ 736935 h 1318461"/>
                <a:gd name="connsiteX33" fmla="*/ 952587 w 1794808"/>
                <a:gd name="connsiteY33" fmla="*/ 792080 h 1318461"/>
                <a:gd name="connsiteX34" fmla="*/ 997704 w 1794808"/>
                <a:gd name="connsiteY34" fmla="*/ 777040 h 1318461"/>
                <a:gd name="connsiteX35" fmla="*/ 1047835 w 1794808"/>
                <a:gd name="connsiteY35" fmla="*/ 782053 h 1318461"/>
                <a:gd name="connsiteX36" fmla="*/ 1153112 w 1794808"/>
                <a:gd name="connsiteY36" fmla="*/ 837197 h 1318461"/>
                <a:gd name="connsiteX37" fmla="*/ 1027784 w 1794808"/>
                <a:gd name="connsiteY37" fmla="*/ 867277 h 1318461"/>
                <a:gd name="connsiteX38" fmla="*/ 1794796 w 1794808"/>
                <a:gd name="connsiteY38" fmla="*/ 1163053 h 1318461"/>
                <a:gd name="connsiteX39" fmla="*/ 1007730 w 1794808"/>
                <a:gd name="connsiteY39" fmla="*/ 1173079 h 1318461"/>
                <a:gd name="connsiteX40" fmla="*/ 1113007 w 1794808"/>
                <a:gd name="connsiteY40" fmla="*/ 1163053 h 1318461"/>
                <a:gd name="connsiteX41" fmla="*/ 1178178 w 1794808"/>
                <a:gd name="connsiteY41" fmla="*/ 1163053 h 1318461"/>
                <a:gd name="connsiteX42" fmla="*/ 1238336 w 1794808"/>
                <a:gd name="connsiteY42" fmla="*/ 1213185 h 1318461"/>
                <a:gd name="connsiteX43" fmla="*/ 1308520 w 1794808"/>
                <a:gd name="connsiteY43" fmla="*/ 1233237 h 1318461"/>
                <a:gd name="connsiteX44" fmla="*/ 1338599 w 1794808"/>
                <a:gd name="connsiteY44" fmla="*/ 1318461 h 1318461"/>
                <a:gd name="connsiteX0" fmla="*/ 531480 w 1794935"/>
                <a:gd name="connsiteY0" fmla="*/ 0 h 1318461"/>
                <a:gd name="connsiteX1" fmla="*/ 466309 w 1794935"/>
                <a:gd name="connsiteY1" fmla="*/ 15040 h 1318461"/>
                <a:gd name="connsiteX2" fmla="*/ 461296 w 1794935"/>
                <a:gd name="connsiteY2" fmla="*/ 50132 h 1318461"/>
                <a:gd name="connsiteX3" fmla="*/ 386099 w 1794935"/>
                <a:gd name="connsiteY3" fmla="*/ 80211 h 1318461"/>
                <a:gd name="connsiteX4" fmla="*/ 351007 w 1794935"/>
                <a:gd name="connsiteY4" fmla="*/ 50132 h 1318461"/>
                <a:gd name="connsiteX5" fmla="*/ 376073 w 1794935"/>
                <a:gd name="connsiteY5" fmla="*/ 165435 h 1318461"/>
                <a:gd name="connsiteX6" fmla="*/ 411165 w 1794935"/>
                <a:gd name="connsiteY6" fmla="*/ 230606 h 1318461"/>
                <a:gd name="connsiteX7" fmla="*/ 356020 w 1794935"/>
                <a:gd name="connsiteY7" fmla="*/ 250658 h 1318461"/>
                <a:gd name="connsiteX8" fmla="*/ 275809 w 1794935"/>
                <a:gd name="connsiteY8" fmla="*/ 275724 h 1318461"/>
                <a:gd name="connsiteX9" fmla="*/ 265783 w 1794935"/>
                <a:gd name="connsiteY9" fmla="*/ 255671 h 1318461"/>
                <a:gd name="connsiteX10" fmla="*/ 215651 w 1794935"/>
                <a:gd name="connsiteY10" fmla="*/ 320843 h 1318461"/>
                <a:gd name="connsiteX11" fmla="*/ 155494 w 1794935"/>
                <a:gd name="connsiteY11" fmla="*/ 315829 h 1318461"/>
                <a:gd name="connsiteX12" fmla="*/ 105362 w 1794935"/>
                <a:gd name="connsiteY12" fmla="*/ 370974 h 1318461"/>
                <a:gd name="connsiteX13" fmla="*/ 65257 w 1794935"/>
                <a:gd name="connsiteY13" fmla="*/ 370974 h 1318461"/>
                <a:gd name="connsiteX14" fmla="*/ 10112 w 1794935"/>
                <a:gd name="connsiteY14" fmla="*/ 350921 h 1318461"/>
                <a:gd name="connsiteX15" fmla="*/ 5099 w 1794935"/>
                <a:gd name="connsiteY15" fmla="*/ 391027 h 1318461"/>
                <a:gd name="connsiteX16" fmla="*/ 65257 w 1794935"/>
                <a:gd name="connsiteY16" fmla="*/ 391027 h 1318461"/>
                <a:gd name="connsiteX17" fmla="*/ 140454 w 1794935"/>
                <a:gd name="connsiteY17" fmla="*/ 391027 h 1318461"/>
                <a:gd name="connsiteX18" fmla="*/ 220665 w 1794935"/>
                <a:gd name="connsiteY18" fmla="*/ 391027 h 1318461"/>
                <a:gd name="connsiteX19" fmla="*/ 275809 w 1794935"/>
                <a:gd name="connsiteY19" fmla="*/ 461211 h 1318461"/>
                <a:gd name="connsiteX20" fmla="*/ 275809 w 1794935"/>
                <a:gd name="connsiteY20" fmla="*/ 506329 h 1318461"/>
                <a:gd name="connsiteX21" fmla="*/ 255757 w 1794935"/>
                <a:gd name="connsiteY21" fmla="*/ 521369 h 1318461"/>
                <a:gd name="connsiteX22" fmla="*/ 255757 w 1794935"/>
                <a:gd name="connsiteY22" fmla="*/ 561474 h 1318461"/>
                <a:gd name="connsiteX23" fmla="*/ 320928 w 1794935"/>
                <a:gd name="connsiteY23" fmla="*/ 661737 h 1318461"/>
                <a:gd name="connsiteX24" fmla="*/ 345994 w 1794935"/>
                <a:gd name="connsiteY24" fmla="*/ 726909 h 1318461"/>
                <a:gd name="connsiteX25" fmla="*/ 436231 w 1794935"/>
                <a:gd name="connsiteY25" fmla="*/ 792079 h 1318461"/>
                <a:gd name="connsiteX26" fmla="*/ 481349 w 1794935"/>
                <a:gd name="connsiteY26" fmla="*/ 902369 h 1318461"/>
                <a:gd name="connsiteX27" fmla="*/ 546520 w 1794935"/>
                <a:gd name="connsiteY27" fmla="*/ 957513 h 1318461"/>
                <a:gd name="connsiteX28" fmla="*/ 621718 w 1794935"/>
                <a:gd name="connsiteY28" fmla="*/ 872290 h 1318461"/>
                <a:gd name="connsiteX29" fmla="*/ 711955 w 1794935"/>
                <a:gd name="connsiteY29" fmla="*/ 812132 h 1318461"/>
                <a:gd name="connsiteX30" fmla="*/ 721981 w 1794935"/>
                <a:gd name="connsiteY30" fmla="*/ 751974 h 1318461"/>
                <a:gd name="connsiteX31" fmla="*/ 797177 w 1794935"/>
                <a:gd name="connsiteY31" fmla="*/ 746961 h 1318461"/>
                <a:gd name="connsiteX32" fmla="*/ 867361 w 1794935"/>
                <a:gd name="connsiteY32" fmla="*/ 736935 h 1318461"/>
                <a:gd name="connsiteX33" fmla="*/ 952587 w 1794935"/>
                <a:gd name="connsiteY33" fmla="*/ 792080 h 1318461"/>
                <a:gd name="connsiteX34" fmla="*/ 997704 w 1794935"/>
                <a:gd name="connsiteY34" fmla="*/ 777040 h 1318461"/>
                <a:gd name="connsiteX35" fmla="*/ 1047835 w 1794935"/>
                <a:gd name="connsiteY35" fmla="*/ 782053 h 1318461"/>
                <a:gd name="connsiteX36" fmla="*/ 1153112 w 1794935"/>
                <a:gd name="connsiteY36" fmla="*/ 837197 h 1318461"/>
                <a:gd name="connsiteX37" fmla="*/ 1072902 w 1794935"/>
                <a:gd name="connsiteY37" fmla="*/ 902369 h 1318461"/>
                <a:gd name="connsiteX38" fmla="*/ 1794796 w 1794935"/>
                <a:gd name="connsiteY38" fmla="*/ 1163053 h 1318461"/>
                <a:gd name="connsiteX39" fmla="*/ 1007730 w 1794935"/>
                <a:gd name="connsiteY39" fmla="*/ 1173079 h 1318461"/>
                <a:gd name="connsiteX40" fmla="*/ 1113007 w 1794935"/>
                <a:gd name="connsiteY40" fmla="*/ 1163053 h 1318461"/>
                <a:gd name="connsiteX41" fmla="*/ 1178178 w 1794935"/>
                <a:gd name="connsiteY41" fmla="*/ 1163053 h 1318461"/>
                <a:gd name="connsiteX42" fmla="*/ 1238336 w 1794935"/>
                <a:gd name="connsiteY42" fmla="*/ 1213185 h 1318461"/>
                <a:gd name="connsiteX43" fmla="*/ 1308520 w 1794935"/>
                <a:gd name="connsiteY43" fmla="*/ 1233237 h 1318461"/>
                <a:gd name="connsiteX44" fmla="*/ 1338599 w 1794935"/>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47835 w 1338599"/>
                <a:gd name="connsiteY35" fmla="*/ 782053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1338599" h="1318461">
                  <a:moveTo>
                    <a:pt x="531480" y="0"/>
                  </a:moveTo>
                  <a:cubicBezTo>
                    <a:pt x="504743" y="3342"/>
                    <a:pt x="478006" y="6685"/>
                    <a:pt x="466309" y="15040"/>
                  </a:cubicBezTo>
                  <a:cubicBezTo>
                    <a:pt x="454612" y="23395"/>
                    <a:pt x="474664" y="39270"/>
                    <a:pt x="461296" y="50132"/>
                  </a:cubicBezTo>
                  <a:cubicBezTo>
                    <a:pt x="447928" y="60994"/>
                    <a:pt x="404480" y="80211"/>
                    <a:pt x="386099" y="80211"/>
                  </a:cubicBezTo>
                  <a:cubicBezTo>
                    <a:pt x="367718" y="80211"/>
                    <a:pt x="352678" y="35928"/>
                    <a:pt x="351007" y="50132"/>
                  </a:cubicBezTo>
                  <a:cubicBezTo>
                    <a:pt x="349336" y="64336"/>
                    <a:pt x="366047" y="135356"/>
                    <a:pt x="376073" y="165435"/>
                  </a:cubicBezTo>
                  <a:cubicBezTo>
                    <a:pt x="386099" y="195514"/>
                    <a:pt x="414507" y="216402"/>
                    <a:pt x="411165" y="230606"/>
                  </a:cubicBezTo>
                  <a:cubicBezTo>
                    <a:pt x="407823" y="244810"/>
                    <a:pt x="378579" y="243138"/>
                    <a:pt x="356020" y="250658"/>
                  </a:cubicBezTo>
                  <a:cubicBezTo>
                    <a:pt x="333461" y="258178"/>
                    <a:pt x="290848" y="274889"/>
                    <a:pt x="275809" y="275724"/>
                  </a:cubicBezTo>
                  <a:cubicBezTo>
                    <a:pt x="260770" y="276559"/>
                    <a:pt x="275809" y="248151"/>
                    <a:pt x="265783" y="255671"/>
                  </a:cubicBezTo>
                  <a:cubicBezTo>
                    <a:pt x="255757" y="263191"/>
                    <a:pt x="234032" y="310817"/>
                    <a:pt x="215651" y="320843"/>
                  </a:cubicBezTo>
                  <a:cubicBezTo>
                    <a:pt x="197270" y="330869"/>
                    <a:pt x="173875" y="307474"/>
                    <a:pt x="155494" y="315829"/>
                  </a:cubicBezTo>
                  <a:cubicBezTo>
                    <a:pt x="137113" y="324184"/>
                    <a:pt x="120401" y="361783"/>
                    <a:pt x="105362" y="370974"/>
                  </a:cubicBezTo>
                  <a:cubicBezTo>
                    <a:pt x="90323" y="380165"/>
                    <a:pt x="81132" y="374316"/>
                    <a:pt x="65257" y="370974"/>
                  </a:cubicBezTo>
                  <a:cubicBezTo>
                    <a:pt x="49382" y="367632"/>
                    <a:pt x="20138" y="347579"/>
                    <a:pt x="10112" y="350921"/>
                  </a:cubicBezTo>
                  <a:cubicBezTo>
                    <a:pt x="86" y="354263"/>
                    <a:pt x="-4092" y="384343"/>
                    <a:pt x="5099" y="391027"/>
                  </a:cubicBezTo>
                  <a:cubicBezTo>
                    <a:pt x="14290" y="397711"/>
                    <a:pt x="65257" y="391027"/>
                    <a:pt x="65257" y="391027"/>
                  </a:cubicBezTo>
                  <a:lnTo>
                    <a:pt x="140454" y="391027"/>
                  </a:lnTo>
                  <a:cubicBezTo>
                    <a:pt x="166355" y="391027"/>
                    <a:pt x="198106" y="379330"/>
                    <a:pt x="220665" y="391027"/>
                  </a:cubicBezTo>
                  <a:cubicBezTo>
                    <a:pt x="243224" y="402724"/>
                    <a:pt x="266618" y="441994"/>
                    <a:pt x="275809" y="461211"/>
                  </a:cubicBezTo>
                  <a:cubicBezTo>
                    <a:pt x="285000" y="480428"/>
                    <a:pt x="275809" y="506329"/>
                    <a:pt x="275809" y="506329"/>
                  </a:cubicBezTo>
                  <a:cubicBezTo>
                    <a:pt x="272467" y="516355"/>
                    <a:pt x="259099" y="512178"/>
                    <a:pt x="255757" y="521369"/>
                  </a:cubicBezTo>
                  <a:cubicBezTo>
                    <a:pt x="252415" y="530560"/>
                    <a:pt x="244895" y="538079"/>
                    <a:pt x="255757" y="561474"/>
                  </a:cubicBezTo>
                  <a:cubicBezTo>
                    <a:pt x="266619" y="584869"/>
                    <a:pt x="305889" y="634165"/>
                    <a:pt x="320928" y="661737"/>
                  </a:cubicBezTo>
                  <a:cubicBezTo>
                    <a:pt x="335967" y="689309"/>
                    <a:pt x="326777" y="705185"/>
                    <a:pt x="345994" y="726909"/>
                  </a:cubicBezTo>
                  <a:cubicBezTo>
                    <a:pt x="365211" y="748633"/>
                    <a:pt x="413672" y="762836"/>
                    <a:pt x="436231" y="792079"/>
                  </a:cubicBezTo>
                  <a:cubicBezTo>
                    <a:pt x="458790" y="821322"/>
                    <a:pt x="462968" y="874797"/>
                    <a:pt x="481349" y="902369"/>
                  </a:cubicBezTo>
                  <a:cubicBezTo>
                    <a:pt x="499730" y="929941"/>
                    <a:pt x="523125" y="962526"/>
                    <a:pt x="546520" y="957513"/>
                  </a:cubicBezTo>
                  <a:cubicBezTo>
                    <a:pt x="569915" y="952500"/>
                    <a:pt x="594146" y="896520"/>
                    <a:pt x="621718" y="872290"/>
                  </a:cubicBezTo>
                  <a:cubicBezTo>
                    <a:pt x="649290" y="848060"/>
                    <a:pt x="695245" y="832185"/>
                    <a:pt x="711955" y="812132"/>
                  </a:cubicBezTo>
                  <a:cubicBezTo>
                    <a:pt x="728665" y="792079"/>
                    <a:pt x="707777" y="762836"/>
                    <a:pt x="721981" y="751974"/>
                  </a:cubicBezTo>
                  <a:cubicBezTo>
                    <a:pt x="736185" y="741112"/>
                    <a:pt x="772947" y="749468"/>
                    <a:pt x="797177" y="746961"/>
                  </a:cubicBezTo>
                  <a:cubicBezTo>
                    <a:pt x="821407" y="744455"/>
                    <a:pt x="841459" y="729415"/>
                    <a:pt x="867361" y="736935"/>
                  </a:cubicBezTo>
                  <a:cubicBezTo>
                    <a:pt x="893263" y="744455"/>
                    <a:pt x="930863" y="785396"/>
                    <a:pt x="952587" y="792080"/>
                  </a:cubicBezTo>
                  <a:cubicBezTo>
                    <a:pt x="974311" y="798764"/>
                    <a:pt x="980994" y="772027"/>
                    <a:pt x="997704" y="777040"/>
                  </a:cubicBezTo>
                  <a:cubicBezTo>
                    <a:pt x="1014414" y="782053"/>
                    <a:pt x="1026947" y="812132"/>
                    <a:pt x="1052848" y="822158"/>
                  </a:cubicBezTo>
                  <a:cubicBezTo>
                    <a:pt x="1078749" y="832184"/>
                    <a:pt x="1149770" y="823829"/>
                    <a:pt x="1153112" y="837197"/>
                  </a:cubicBezTo>
                  <a:cubicBezTo>
                    <a:pt x="1156454" y="850565"/>
                    <a:pt x="1080422" y="863935"/>
                    <a:pt x="1072902" y="902369"/>
                  </a:cubicBezTo>
                  <a:cubicBezTo>
                    <a:pt x="1065382" y="940803"/>
                    <a:pt x="1118855" y="1022685"/>
                    <a:pt x="1107993" y="1067803"/>
                  </a:cubicBezTo>
                  <a:cubicBezTo>
                    <a:pt x="1097131" y="1112921"/>
                    <a:pt x="1006894" y="1157204"/>
                    <a:pt x="1007730" y="1173079"/>
                  </a:cubicBezTo>
                  <a:cubicBezTo>
                    <a:pt x="1008566" y="1188954"/>
                    <a:pt x="1084599" y="1164724"/>
                    <a:pt x="1113007" y="1163053"/>
                  </a:cubicBezTo>
                  <a:cubicBezTo>
                    <a:pt x="1141415" y="1161382"/>
                    <a:pt x="1157290" y="1154698"/>
                    <a:pt x="1178178" y="1163053"/>
                  </a:cubicBezTo>
                  <a:cubicBezTo>
                    <a:pt x="1199066" y="1171408"/>
                    <a:pt x="1216612" y="1201488"/>
                    <a:pt x="1238336" y="1213185"/>
                  </a:cubicBezTo>
                  <a:cubicBezTo>
                    <a:pt x="1260060" y="1224882"/>
                    <a:pt x="1291810" y="1215691"/>
                    <a:pt x="1308520" y="1233237"/>
                  </a:cubicBezTo>
                  <a:cubicBezTo>
                    <a:pt x="1325230" y="1250783"/>
                    <a:pt x="1331914" y="1284622"/>
                    <a:pt x="1338599" y="1318461"/>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8" name="フリーフォーム: 図形 7">
              <a:extLst>
                <a:ext uri="{FF2B5EF4-FFF2-40B4-BE49-F238E27FC236}">
                  <a16:creationId xmlns:a16="http://schemas.microsoft.com/office/drawing/2014/main" id="{236F1B4F-35E3-441B-8943-63266B3B7402}"/>
                </a:ext>
              </a:extLst>
            </xdr:cNvPr>
            <xdr:cNvSpPr/>
          </xdr:nvSpPr>
          <xdr:spPr>
            <a:xfrm>
              <a:off x="2734843" y="3677667"/>
              <a:ext cx="635777" cy="277926"/>
            </a:xfrm>
            <a:custGeom>
              <a:avLst/>
              <a:gdLst>
                <a:gd name="connsiteX0" fmla="*/ 0 w 636671"/>
                <a:gd name="connsiteY0" fmla="*/ 0 h 277167"/>
                <a:gd name="connsiteX1" fmla="*/ 75197 w 636671"/>
                <a:gd name="connsiteY1" fmla="*/ 45118 h 277167"/>
                <a:gd name="connsiteX2" fmla="*/ 125329 w 636671"/>
                <a:gd name="connsiteY2" fmla="*/ 5013 h 277167"/>
                <a:gd name="connsiteX3" fmla="*/ 230605 w 636671"/>
                <a:gd name="connsiteY3" fmla="*/ 80210 h 277167"/>
                <a:gd name="connsiteX4" fmla="*/ 370974 w 636671"/>
                <a:gd name="connsiteY4" fmla="*/ 135355 h 277167"/>
                <a:gd name="connsiteX5" fmla="*/ 456197 w 636671"/>
                <a:gd name="connsiteY5" fmla="*/ 175460 h 277167"/>
                <a:gd name="connsiteX6" fmla="*/ 506329 w 636671"/>
                <a:gd name="connsiteY6" fmla="*/ 255671 h 277167"/>
                <a:gd name="connsiteX7" fmla="*/ 516355 w 636671"/>
                <a:gd name="connsiteY7" fmla="*/ 275723 h 277167"/>
                <a:gd name="connsiteX8" fmla="*/ 561474 w 636671"/>
                <a:gd name="connsiteY8" fmla="*/ 225592 h 277167"/>
                <a:gd name="connsiteX9" fmla="*/ 636671 w 636671"/>
                <a:gd name="connsiteY9" fmla="*/ 240631 h 277167"/>
                <a:gd name="connsiteX10" fmla="*/ 636671 w 636671"/>
                <a:gd name="connsiteY10" fmla="*/ 240631 h 2771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636671" h="277167">
                  <a:moveTo>
                    <a:pt x="0" y="0"/>
                  </a:moveTo>
                  <a:cubicBezTo>
                    <a:pt x="27154" y="22141"/>
                    <a:pt x="54309" y="44283"/>
                    <a:pt x="75197" y="45118"/>
                  </a:cubicBezTo>
                  <a:cubicBezTo>
                    <a:pt x="96085" y="45953"/>
                    <a:pt x="99428" y="-836"/>
                    <a:pt x="125329" y="5013"/>
                  </a:cubicBezTo>
                  <a:cubicBezTo>
                    <a:pt x="151230" y="10862"/>
                    <a:pt x="189664" y="58486"/>
                    <a:pt x="230605" y="80210"/>
                  </a:cubicBezTo>
                  <a:cubicBezTo>
                    <a:pt x="271546" y="101934"/>
                    <a:pt x="333375" y="119480"/>
                    <a:pt x="370974" y="135355"/>
                  </a:cubicBezTo>
                  <a:cubicBezTo>
                    <a:pt x="408573" y="151230"/>
                    <a:pt x="433638" y="155407"/>
                    <a:pt x="456197" y="175460"/>
                  </a:cubicBezTo>
                  <a:cubicBezTo>
                    <a:pt x="478756" y="195513"/>
                    <a:pt x="506329" y="255671"/>
                    <a:pt x="506329" y="255671"/>
                  </a:cubicBezTo>
                  <a:cubicBezTo>
                    <a:pt x="516355" y="272381"/>
                    <a:pt x="507164" y="280736"/>
                    <a:pt x="516355" y="275723"/>
                  </a:cubicBezTo>
                  <a:cubicBezTo>
                    <a:pt x="525546" y="270710"/>
                    <a:pt x="541421" y="231441"/>
                    <a:pt x="561474" y="225592"/>
                  </a:cubicBezTo>
                  <a:cubicBezTo>
                    <a:pt x="581527" y="219743"/>
                    <a:pt x="636671" y="240631"/>
                    <a:pt x="636671" y="240631"/>
                  </a:cubicBezTo>
                  <a:lnTo>
                    <a:pt x="636671" y="240631"/>
                  </a:ln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9" name="フリーフォーム: 図形 8">
              <a:extLst>
                <a:ext uri="{FF2B5EF4-FFF2-40B4-BE49-F238E27FC236}">
                  <a16:creationId xmlns:a16="http://schemas.microsoft.com/office/drawing/2014/main" id="{DF7277F0-778A-4666-AAA3-F6F1717FA921}"/>
                </a:ext>
              </a:extLst>
            </xdr:cNvPr>
            <xdr:cNvSpPr/>
          </xdr:nvSpPr>
          <xdr:spPr>
            <a:xfrm>
              <a:off x="2033987" y="4089872"/>
              <a:ext cx="250306" cy="296586"/>
            </a:xfrm>
            <a:custGeom>
              <a:avLst/>
              <a:gdLst>
                <a:gd name="connsiteX0" fmla="*/ 0 w 185487"/>
                <a:gd name="connsiteY0" fmla="*/ 0 h 270710"/>
                <a:gd name="connsiteX1" fmla="*/ 60158 w 185487"/>
                <a:gd name="connsiteY1" fmla="*/ 65171 h 270710"/>
                <a:gd name="connsiteX2" fmla="*/ 60158 w 185487"/>
                <a:gd name="connsiteY2" fmla="*/ 105276 h 270710"/>
                <a:gd name="connsiteX3" fmla="*/ 115303 w 185487"/>
                <a:gd name="connsiteY3" fmla="*/ 165434 h 270710"/>
                <a:gd name="connsiteX4" fmla="*/ 140369 w 185487"/>
                <a:gd name="connsiteY4" fmla="*/ 240631 h 270710"/>
                <a:gd name="connsiteX5" fmla="*/ 185487 w 185487"/>
                <a:gd name="connsiteY5" fmla="*/ 270710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5487" h="270710">
                  <a:moveTo>
                    <a:pt x="0" y="0"/>
                  </a:moveTo>
                  <a:cubicBezTo>
                    <a:pt x="25066" y="23812"/>
                    <a:pt x="50132" y="47625"/>
                    <a:pt x="60158" y="65171"/>
                  </a:cubicBezTo>
                  <a:cubicBezTo>
                    <a:pt x="70184" y="82717"/>
                    <a:pt x="50967" y="88566"/>
                    <a:pt x="60158" y="105276"/>
                  </a:cubicBezTo>
                  <a:cubicBezTo>
                    <a:pt x="69349" y="121986"/>
                    <a:pt x="101935" y="142875"/>
                    <a:pt x="115303" y="165434"/>
                  </a:cubicBezTo>
                  <a:cubicBezTo>
                    <a:pt x="128672" y="187993"/>
                    <a:pt x="128672" y="223085"/>
                    <a:pt x="140369" y="240631"/>
                  </a:cubicBezTo>
                  <a:cubicBezTo>
                    <a:pt x="152066" y="258177"/>
                    <a:pt x="168776" y="264443"/>
                    <a:pt x="185487" y="270710"/>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10" name="フリーフォーム: 図形 9">
              <a:extLst>
                <a:ext uri="{FF2B5EF4-FFF2-40B4-BE49-F238E27FC236}">
                  <a16:creationId xmlns:a16="http://schemas.microsoft.com/office/drawing/2014/main" id="{49D7EC85-D63C-431C-A6CE-38505DED7EFC}"/>
                </a:ext>
              </a:extLst>
            </xdr:cNvPr>
            <xdr:cNvSpPr/>
          </xdr:nvSpPr>
          <xdr:spPr>
            <a:xfrm>
              <a:off x="2865002" y="4135113"/>
              <a:ext cx="1181444" cy="324094"/>
            </a:xfrm>
            <a:custGeom>
              <a:avLst/>
              <a:gdLst>
                <a:gd name="connsiteX0" fmla="*/ 0 w 1183105"/>
                <a:gd name="connsiteY0" fmla="*/ 0 h 323209"/>
                <a:gd name="connsiteX1" fmla="*/ 55145 w 1183105"/>
                <a:gd name="connsiteY1" fmla="*/ 75197 h 323209"/>
                <a:gd name="connsiteX2" fmla="*/ 135355 w 1183105"/>
                <a:gd name="connsiteY2" fmla="*/ 135355 h 323209"/>
                <a:gd name="connsiteX3" fmla="*/ 210553 w 1183105"/>
                <a:gd name="connsiteY3" fmla="*/ 205540 h 323209"/>
                <a:gd name="connsiteX4" fmla="*/ 260684 w 1183105"/>
                <a:gd name="connsiteY4" fmla="*/ 195513 h 323209"/>
                <a:gd name="connsiteX5" fmla="*/ 290763 w 1183105"/>
                <a:gd name="connsiteY5" fmla="*/ 210553 h 323209"/>
                <a:gd name="connsiteX6" fmla="*/ 270711 w 1183105"/>
                <a:gd name="connsiteY6" fmla="*/ 245645 h 323209"/>
                <a:gd name="connsiteX7" fmla="*/ 315829 w 1183105"/>
                <a:gd name="connsiteY7" fmla="*/ 320842 h 323209"/>
                <a:gd name="connsiteX8" fmla="*/ 375987 w 1183105"/>
                <a:gd name="connsiteY8" fmla="*/ 305803 h 323209"/>
                <a:gd name="connsiteX9" fmla="*/ 401053 w 1183105"/>
                <a:gd name="connsiteY9" fmla="*/ 320842 h 323209"/>
                <a:gd name="connsiteX10" fmla="*/ 451184 w 1183105"/>
                <a:gd name="connsiteY10" fmla="*/ 260684 h 323209"/>
                <a:gd name="connsiteX11" fmla="*/ 471237 w 1183105"/>
                <a:gd name="connsiteY11" fmla="*/ 225592 h 323209"/>
                <a:gd name="connsiteX12" fmla="*/ 501316 w 1183105"/>
                <a:gd name="connsiteY12" fmla="*/ 225592 h 323209"/>
                <a:gd name="connsiteX13" fmla="*/ 556461 w 1183105"/>
                <a:gd name="connsiteY13" fmla="*/ 165434 h 323209"/>
                <a:gd name="connsiteX14" fmla="*/ 576513 w 1183105"/>
                <a:gd name="connsiteY14" fmla="*/ 135355 h 323209"/>
                <a:gd name="connsiteX15" fmla="*/ 616619 w 1183105"/>
                <a:gd name="connsiteY15" fmla="*/ 170447 h 323209"/>
                <a:gd name="connsiteX16" fmla="*/ 621632 w 1183105"/>
                <a:gd name="connsiteY16" fmla="*/ 235619 h 323209"/>
                <a:gd name="connsiteX17" fmla="*/ 666750 w 1183105"/>
                <a:gd name="connsiteY17" fmla="*/ 280737 h 323209"/>
                <a:gd name="connsiteX18" fmla="*/ 696829 w 1183105"/>
                <a:gd name="connsiteY18" fmla="*/ 280737 h 323209"/>
                <a:gd name="connsiteX19" fmla="*/ 726908 w 1183105"/>
                <a:gd name="connsiteY19" fmla="*/ 310816 h 323209"/>
                <a:gd name="connsiteX20" fmla="*/ 787066 w 1183105"/>
                <a:gd name="connsiteY20" fmla="*/ 265697 h 323209"/>
                <a:gd name="connsiteX21" fmla="*/ 847224 w 1183105"/>
                <a:gd name="connsiteY21" fmla="*/ 250658 h 323209"/>
                <a:gd name="connsiteX22" fmla="*/ 977566 w 1183105"/>
                <a:gd name="connsiteY22" fmla="*/ 245645 h 323209"/>
                <a:gd name="connsiteX23" fmla="*/ 1002632 w 1183105"/>
                <a:gd name="connsiteY23" fmla="*/ 260684 h 323209"/>
                <a:gd name="connsiteX24" fmla="*/ 1067803 w 1183105"/>
                <a:gd name="connsiteY24" fmla="*/ 235619 h 323209"/>
                <a:gd name="connsiteX25" fmla="*/ 1072816 w 1183105"/>
                <a:gd name="connsiteY25" fmla="*/ 195513 h 323209"/>
                <a:gd name="connsiteX26" fmla="*/ 1122948 w 1183105"/>
                <a:gd name="connsiteY26" fmla="*/ 210553 h 323209"/>
                <a:gd name="connsiteX27" fmla="*/ 1158040 w 1183105"/>
                <a:gd name="connsiteY27" fmla="*/ 245645 h 323209"/>
                <a:gd name="connsiteX28" fmla="*/ 1183105 w 1183105"/>
                <a:gd name="connsiteY28" fmla="*/ 225592 h 3232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183105" h="323209">
                  <a:moveTo>
                    <a:pt x="0" y="0"/>
                  </a:moveTo>
                  <a:cubicBezTo>
                    <a:pt x="16293" y="26319"/>
                    <a:pt x="32586" y="52638"/>
                    <a:pt x="55145" y="75197"/>
                  </a:cubicBezTo>
                  <a:cubicBezTo>
                    <a:pt x="77704" y="97756"/>
                    <a:pt x="109454" y="113631"/>
                    <a:pt x="135355" y="135355"/>
                  </a:cubicBezTo>
                  <a:cubicBezTo>
                    <a:pt x="161256" y="157079"/>
                    <a:pt x="189665" y="195514"/>
                    <a:pt x="210553" y="205540"/>
                  </a:cubicBezTo>
                  <a:cubicBezTo>
                    <a:pt x="231441" y="215566"/>
                    <a:pt x="247316" y="194678"/>
                    <a:pt x="260684" y="195513"/>
                  </a:cubicBezTo>
                  <a:cubicBezTo>
                    <a:pt x="274052" y="196349"/>
                    <a:pt x="289092" y="202198"/>
                    <a:pt x="290763" y="210553"/>
                  </a:cubicBezTo>
                  <a:cubicBezTo>
                    <a:pt x="292434" y="218908"/>
                    <a:pt x="266533" y="227263"/>
                    <a:pt x="270711" y="245645"/>
                  </a:cubicBezTo>
                  <a:cubicBezTo>
                    <a:pt x="274889" y="264027"/>
                    <a:pt x="298283" y="310816"/>
                    <a:pt x="315829" y="320842"/>
                  </a:cubicBezTo>
                  <a:cubicBezTo>
                    <a:pt x="333375" y="330868"/>
                    <a:pt x="361783" y="305803"/>
                    <a:pt x="375987" y="305803"/>
                  </a:cubicBezTo>
                  <a:cubicBezTo>
                    <a:pt x="390191" y="305803"/>
                    <a:pt x="388520" y="328362"/>
                    <a:pt x="401053" y="320842"/>
                  </a:cubicBezTo>
                  <a:cubicBezTo>
                    <a:pt x="413586" y="313322"/>
                    <a:pt x="439487" y="276559"/>
                    <a:pt x="451184" y="260684"/>
                  </a:cubicBezTo>
                  <a:cubicBezTo>
                    <a:pt x="462881" y="244809"/>
                    <a:pt x="462882" y="231441"/>
                    <a:pt x="471237" y="225592"/>
                  </a:cubicBezTo>
                  <a:cubicBezTo>
                    <a:pt x="479592" y="219743"/>
                    <a:pt x="487112" y="235618"/>
                    <a:pt x="501316" y="225592"/>
                  </a:cubicBezTo>
                  <a:cubicBezTo>
                    <a:pt x="515520" y="215566"/>
                    <a:pt x="543928" y="180474"/>
                    <a:pt x="556461" y="165434"/>
                  </a:cubicBezTo>
                  <a:cubicBezTo>
                    <a:pt x="568994" y="150395"/>
                    <a:pt x="566487" y="134520"/>
                    <a:pt x="576513" y="135355"/>
                  </a:cubicBezTo>
                  <a:cubicBezTo>
                    <a:pt x="586539" y="136191"/>
                    <a:pt x="609099" y="153736"/>
                    <a:pt x="616619" y="170447"/>
                  </a:cubicBezTo>
                  <a:cubicBezTo>
                    <a:pt x="624139" y="187158"/>
                    <a:pt x="613277" y="217237"/>
                    <a:pt x="621632" y="235619"/>
                  </a:cubicBezTo>
                  <a:cubicBezTo>
                    <a:pt x="629987" y="254001"/>
                    <a:pt x="654217" y="273217"/>
                    <a:pt x="666750" y="280737"/>
                  </a:cubicBezTo>
                  <a:cubicBezTo>
                    <a:pt x="679283" y="288257"/>
                    <a:pt x="686803" y="275724"/>
                    <a:pt x="696829" y="280737"/>
                  </a:cubicBezTo>
                  <a:cubicBezTo>
                    <a:pt x="706855" y="285750"/>
                    <a:pt x="711869" y="313323"/>
                    <a:pt x="726908" y="310816"/>
                  </a:cubicBezTo>
                  <a:cubicBezTo>
                    <a:pt x="741948" y="308309"/>
                    <a:pt x="767013" y="275723"/>
                    <a:pt x="787066" y="265697"/>
                  </a:cubicBezTo>
                  <a:cubicBezTo>
                    <a:pt x="807119" y="255671"/>
                    <a:pt x="815474" y="254000"/>
                    <a:pt x="847224" y="250658"/>
                  </a:cubicBezTo>
                  <a:cubicBezTo>
                    <a:pt x="878974" y="247316"/>
                    <a:pt x="951665" y="243974"/>
                    <a:pt x="977566" y="245645"/>
                  </a:cubicBezTo>
                  <a:cubicBezTo>
                    <a:pt x="1003467" y="247316"/>
                    <a:pt x="987593" y="262355"/>
                    <a:pt x="1002632" y="260684"/>
                  </a:cubicBezTo>
                  <a:cubicBezTo>
                    <a:pt x="1017671" y="259013"/>
                    <a:pt x="1056106" y="246481"/>
                    <a:pt x="1067803" y="235619"/>
                  </a:cubicBezTo>
                  <a:cubicBezTo>
                    <a:pt x="1079500" y="224757"/>
                    <a:pt x="1063625" y="199691"/>
                    <a:pt x="1072816" y="195513"/>
                  </a:cubicBezTo>
                  <a:cubicBezTo>
                    <a:pt x="1082007" y="191335"/>
                    <a:pt x="1108744" y="202198"/>
                    <a:pt x="1122948" y="210553"/>
                  </a:cubicBezTo>
                  <a:cubicBezTo>
                    <a:pt x="1137152" y="218908"/>
                    <a:pt x="1148014" y="243139"/>
                    <a:pt x="1158040" y="245645"/>
                  </a:cubicBezTo>
                  <a:cubicBezTo>
                    <a:pt x="1168066" y="248152"/>
                    <a:pt x="1175585" y="236872"/>
                    <a:pt x="1183105" y="225592"/>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11" name="フリーフォーム: 図形 10">
              <a:extLst>
                <a:ext uri="{FF2B5EF4-FFF2-40B4-BE49-F238E27FC236}">
                  <a16:creationId xmlns:a16="http://schemas.microsoft.com/office/drawing/2014/main" id="{1EBE0A74-D46D-4734-92C7-F08BF3BB4134}"/>
                </a:ext>
              </a:extLst>
            </xdr:cNvPr>
            <xdr:cNvSpPr/>
          </xdr:nvSpPr>
          <xdr:spPr>
            <a:xfrm>
              <a:off x="2403128" y="4748363"/>
              <a:ext cx="1988741" cy="775585"/>
            </a:xfrm>
            <a:custGeom>
              <a:avLst/>
              <a:gdLst>
                <a:gd name="connsiteX0" fmla="*/ 26379 w 1991537"/>
                <a:gd name="connsiteY0" fmla="*/ 416122 h 773467"/>
                <a:gd name="connsiteX1" fmla="*/ 66485 w 1991537"/>
                <a:gd name="connsiteY1" fmla="*/ 446201 h 773467"/>
                <a:gd name="connsiteX2" fmla="*/ 6327 w 1991537"/>
                <a:gd name="connsiteY2" fmla="*/ 516386 h 773467"/>
                <a:gd name="connsiteX3" fmla="*/ 6327 w 1991537"/>
                <a:gd name="connsiteY3" fmla="*/ 611636 h 773467"/>
                <a:gd name="connsiteX4" fmla="*/ 46432 w 1991537"/>
                <a:gd name="connsiteY4" fmla="*/ 656754 h 773467"/>
                <a:gd name="connsiteX5" fmla="*/ 76511 w 1991537"/>
                <a:gd name="connsiteY5" fmla="*/ 616649 h 773467"/>
                <a:gd name="connsiteX6" fmla="*/ 121629 w 1991537"/>
                <a:gd name="connsiteY6" fmla="*/ 576544 h 773467"/>
                <a:gd name="connsiteX7" fmla="*/ 171761 w 1991537"/>
                <a:gd name="connsiteY7" fmla="*/ 606622 h 773467"/>
                <a:gd name="connsiteX8" fmla="*/ 251972 w 1991537"/>
                <a:gd name="connsiteY8" fmla="*/ 596596 h 773467"/>
                <a:gd name="connsiteX9" fmla="*/ 297090 w 1991537"/>
                <a:gd name="connsiteY9" fmla="*/ 616649 h 773467"/>
                <a:gd name="connsiteX10" fmla="*/ 327169 w 1991537"/>
                <a:gd name="connsiteY10" fmla="*/ 596596 h 773467"/>
                <a:gd name="connsiteX11" fmla="*/ 382314 w 1991537"/>
                <a:gd name="connsiteY11" fmla="*/ 616649 h 773467"/>
                <a:gd name="connsiteX12" fmla="*/ 402366 w 1991537"/>
                <a:gd name="connsiteY12" fmla="*/ 656754 h 773467"/>
                <a:gd name="connsiteX13" fmla="*/ 457511 w 1991537"/>
                <a:gd name="connsiteY13" fmla="*/ 646728 h 773467"/>
                <a:gd name="connsiteX14" fmla="*/ 512656 w 1991537"/>
                <a:gd name="connsiteY14" fmla="*/ 581557 h 773467"/>
                <a:gd name="connsiteX15" fmla="*/ 537722 w 1991537"/>
                <a:gd name="connsiteY15" fmla="*/ 641715 h 773467"/>
                <a:gd name="connsiteX16" fmla="*/ 567801 w 1991537"/>
                <a:gd name="connsiteY16" fmla="*/ 691846 h 773467"/>
                <a:gd name="connsiteX17" fmla="*/ 577827 w 1991537"/>
                <a:gd name="connsiteY17" fmla="*/ 767044 h 773467"/>
                <a:gd name="connsiteX18" fmla="*/ 678090 w 1991537"/>
                <a:gd name="connsiteY18" fmla="*/ 762030 h 773467"/>
                <a:gd name="connsiteX19" fmla="*/ 708169 w 1991537"/>
                <a:gd name="connsiteY19" fmla="*/ 701872 h 773467"/>
                <a:gd name="connsiteX20" fmla="*/ 733235 w 1991537"/>
                <a:gd name="connsiteY20" fmla="*/ 621662 h 773467"/>
                <a:gd name="connsiteX21" fmla="*/ 793393 w 1991537"/>
                <a:gd name="connsiteY21" fmla="*/ 536438 h 773467"/>
                <a:gd name="connsiteX22" fmla="*/ 838511 w 1991537"/>
                <a:gd name="connsiteY22" fmla="*/ 501346 h 773467"/>
                <a:gd name="connsiteX23" fmla="*/ 863577 w 1991537"/>
                <a:gd name="connsiteY23" fmla="*/ 461241 h 773467"/>
                <a:gd name="connsiteX24" fmla="*/ 788379 w 1991537"/>
                <a:gd name="connsiteY24" fmla="*/ 416122 h 773467"/>
                <a:gd name="connsiteX25" fmla="*/ 808432 w 1991537"/>
                <a:gd name="connsiteY25" fmla="*/ 330899 h 773467"/>
                <a:gd name="connsiteX26" fmla="*/ 778353 w 1991537"/>
                <a:gd name="connsiteY26" fmla="*/ 235649 h 773467"/>
                <a:gd name="connsiteX27" fmla="*/ 868590 w 1991537"/>
                <a:gd name="connsiteY27" fmla="*/ 215596 h 773467"/>
                <a:gd name="connsiteX28" fmla="*/ 853551 w 1991537"/>
                <a:gd name="connsiteY28" fmla="*/ 135386 h 773467"/>
                <a:gd name="connsiteX29" fmla="*/ 913708 w 1991537"/>
                <a:gd name="connsiteY29" fmla="*/ 140399 h 773467"/>
                <a:gd name="connsiteX30" fmla="*/ 928748 w 1991537"/>
                <a:gd name="connsiteY30" fmla="*/ 100294 h 773467"/>
                <a:gd name="connsiteX31" fmla="*/ 1044051 w 1991537"/>
                <a:gd name="connsiteY31" fmla="*/ 60188 h 773467"/>
                <a:gd name="connsiteX32" fmla="*/ 1104208 w 1991537"/>
                <a:gd name="connsiteY32" fmla="*/ 30109 h 773467"/>
                <a:gd name="connsiteX33" fmla="*/ 1149327 w 1991537"/>
                <a:gd name="connsiteY33" fmla="*/ 30109 h 773467"/>
                <a:gd name="connsiteX34" fmla="*/ 1269643 w 1991537"/>
                <a:gd name="connsiteY34" fmla="*/ 30 h 773467"/>
                <a:gd name="connsiteX35" fmla="*/ 1309748 w 1991537"/>
                <a:gd name="connsiteY35" fmla="*/ 25096 h 773467"/>
                <a:gd name="connsiteX36" fmla="*/ 1404998 w 1991537"/>
                <a:gd name="connsiteY36" fmla="*/ 55175 h 773467"/>
                <a:gd name="connsiteX37" fmla="*/ 1425051 w 1991537"/>
                <a:gd name="connsiteY37" fmla="*/ 110320 h 773467"/>
                <a:gd name="connsiteX38" fmla="*/ 1490222 w 1991537"/>
                <a:gd name="connsiteY38" fmla="*/ 120346 h 773467"/>
                <a:gd name="connsiteX39" fmla="*/ 1515287 w 1991537"/>
                <a:gd name="connsiteY39" fmla="*/ 200557 h 773467"/>
                <a:gd name="connsiteX40" fmla="*/ 1520301 w 1991537"/>
                <a:gd name="connsiteY40" fmla="*/ 255701 h 773467"/>
                <a:gd name="connsiteX41" fmla="*/ 1555393 w 1991537"/>
                <a:gd name="connsiteY41" fmla="*/ 290794 h 773467"/>
                <a:gd name="connsiteX42" fmla="*/ 1605524 w 1991537"/>
                <a:gd name="connsiteY42" fmla="*/ 275754 h 773467"/>
                <a:gd name="connsiteX43" fmla="*/ 1685735 w 1991537"/>
                <a:gd name="connsiteY43" fmla="*/ 285780 h 773467"/>
                <a:gd name="connsiteX44" fmla="*/ 1745893 w 1991537"/>
                <a:gd name="connsiteY44" fmla="*/ 240662 h 773467"/>
                <a:gd name="connsiteX45" fmla="*/ 1801037 w 1991537"/>
                <a:gd name="connsiteY45" fmla="*/ 235649 h 773467"/>
                <a:gd name="connsiteX46" fmla="*/ 1816077 w 1991537"/>
                <a:gd name="connsiteY46" fmla="*/ 230636 h 773467"/>
                <a:gd name="connsiteX47" fmla="*/ 1871222 w 1991537"/>
                <a:gd name="connsiteY47" fmla="*/ 250688 h 773467"/>
                <a:gd name="connsiteX48" fmla="*/ 1961458 w 1991537"/>
                <a:gd name="connsiteY48" fmla="*/ 170478 h 773467"/>
                <a:gd name="connsiteX49" fmla="*/ 1991537 w 1991537"/>
                <a:gd name="connsiteY49" fmla="*/ 170478 h 7734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991537" h="773467">
                  <a:moveTo>
                    <a:pt x="26379" y="416122"/>
                  </a:moveTo>
                  <a:cubicBezTo>
                    <a:pt x="48103" y="422806"/>
                    <a:pt x="69827" y="429490"/>
                    <a:pt x="66485" y="446201"/>
                  </a:cubicBezTo>
                  <a:cubicBezTo>
                    <a:pt x="63143" y="462912"/>
                    <a:pt x="16353" y="488814"/>
                    <a:pt x="6327" y="516386"/>
                  </a:cubicBezTo>
                  <a:cubicBezTo>
                    <a:pt x="-3699" y="543958"/>
                    <a:pt x="-357" y="588241"/>
                    <a:pt x="6327" y="611636"/>
                  </a:cubicBezTo>
                  <a:cubicBezTo>
                    <a:pt x="13011" y="635031"/>
                    <a:pt x="34735" y="655919"/>
                    <a:pt x="46432" y="656754"/>
                  </a:cubicBezTo>
                  <a:cubicBezTo>
                    <a:pt x="58129" y="657589"/>
                    <a:pt x="63978" y="630017"/>
                    <a:pt x="76511" y="616649"/>
                  </a:cubicBezTo>
                  <a:cubicBezTo>
                    <a:pt x="89044" y="603281"/>
                    <a:pt x="105754" y="578215"/>
                    <a:pt x="121629" y="576544"/>
                  </a:cubicBezTo>
                  <a:cubicBezTo>
                    <a:pt x="137504" y="574873"/>
                    <a:pt x="150037" y="603280"/>
                    <a:pt x="171761" y="606622"/>
                  </a:cubicBezTo>
                  <a:cubicBezTo>
                    <a:pt x="193485" y="609964"/>
                    <a:pt x="231084" y="594925"/>
                    <a:pt x="251972" y="596596"/>
                  </a:cubicBezTo>
                  <a:cubicBezTo>
                    <a:pt x="272860" y="598267"/>
                    <a:pt x="284557" y="616649"/>
                    <a:pt x="297090" y="616649"/>
                  </a:cubicBezTo>
                  <a:cubicBezTo>
                    <a:pt x="309623" y="616649"/>
                    <a:pt x="312965" y="596596"/>
                    <a:pt x="327169" y="596596"/>
                  </a:cubicBezTo>
                  <a:cubicBezTo>
                    <a:pt x="341373" y="596596"/>
                    <a:pt x="369781" y="606623"/>
                    <a:pt x="382314" y="616649"/>
                  </a:cubicBezTo>
                  <a:cubicBezTo>
                    <a:pt x="394847" y="626675"/>
                    <a:pt x="389833" y="651741"/>
                    <a:pt x="402366" y="656754"/>
                  </a:cubicBezTo>
                  <a:cubicBezTo>
                    <a:pt x="414899" y="661767"/>
                    <a:pt x="439129" y="659261"/>
                    <a:pt x="457511" y="646728"/>
                  </a:cubicBezTo>
                  <a:cubicBezTo>
                    <a:pt x="475893" y="634195"/>
                    <a:pt x="499288" y="582392"/>
                    <a:pt x="512656" y="581557"/>
                  </a:cubicBezTo>
                  <a:cubicBezTo>
                    <a:pt x="526024" y="580722"/>
                    <a:pt x="528531" y="623334"/>
                    <a:pt x="537722" y="641715"/>
                  </a:cubicBezTo>
                  <a:cubicBezTo>
                    <a:pt x="546913" y="660097"/>
                    <a:pt x="561117" y="670958"/>
                    <a:pt x="567801" y="691846"/>
                  </a:cubicBezTo>
                  <a:cubicBezTo>
                    <a:pt x="574485" y="712734"/>
                    <a:pt x="559446" y="755347"/>
                    <a:pt x="577827" y="767044"/>
                  </a:cubicBezTo>
                  <a:cubicBezTo>
                    <a:pt x="596208" y="778741"/>
                    <a:pt x="656366" y="772892"/>
                    <a:pt x="678090" y="762030"/>
                  </a:cubicBezTo>
                  <a:cubicBezTo>
                    <a:pt x="699814" y="751168"/>
                    <a:pt x="698978" y="725267"/>
                    <a:pt x="708169" y="701872"/>
                  </a:cubicBezTo>
                  <a:cubicBezTo>
                    <a:pt x="717360" y="678477"/>
                    <a:pt x="719031" y="649234"/>
                    <a:pt x="733235" y="621662"/>
                  </a:cubicBezTo>
                  <a:cubicBezTo>
                    <a:pt x="747439" y="594090"/>
                    <a:pt x="775847" y="556491"/>
                    <a:pt x="793393" y="536438"/>
                  </a:cubicBezTo>
                  <a:cubicBezTo>
                    <a:pt x="810939" y="516385"/>
                    <a:pt x="826814" y="513879"/>
                    <a:pt x="838511" y="501346"/>
                  </a:cubicBezTo>
                  <a:cubicBezTo>
                    <a:pt x="850208" y="488813"/>
                    <a:pt x="871932" y="475445"/>
                    <a:pt x="863577" y="461241"/>
                  </a:cubicBezTo>
                  <a:cubicBezTo>
                    <a:pt x="855222" y="447037"/>
                    <a:pt x="797570" y="437846"/>
                    <a:pt x="788379" y="416122"/>
                  </a:cubicBezTo>
                  <a:cubicBezTo>
                    <a:pt x="779188" y="394398"/>
                    <a:pt x="810103" y="360978"/>
                    <a:pt x="808432" y="330899"/>
                  </a:cubicBezTo>
                  <a:cubicBezTo>
                    <a:pt x="806761" y="300820"/>
                    <a:pt x="768327" y="254866"/>
                    <a:pt x="778353" y="235649"/>
                  </a:cubicBezTo>
                  <a:cubicBezTo>
                    <a:pt x="788379" y="216432"/>
                    <a:pt x="856057" y="232306"/>
                    <a:pt x="868590" y="215596"/>
                  </a:cubicBezTo>
                  <a:cubicBezTo>
                    <a:pt x="881123" y="198886"/>
                    <a:pt x="846031" y="147919"/>
                    <a:pt x="853551" y="135386"/>
                  </a:cubicBezTo>
                  <a:cubicBezTo>
                    <a:pt x="861071" y="122853"/>
                    <a:pt x="901175" y="146248"/>
                    <a:pt x="913708" y="140399"/>
                  </a:cubicBezTo>
                  <a:cubicBezTo>
                    <a:pt x="926241" y="134550"/>
                    <a:pt x="907024" y="113662"/>
                    <a:pt x="928748" y="100294"/>
                  </a:cubicBezTo>
                  <a:cubicBezTo>
                    <a:pt x="950472" y="86926"/>
                    <a:pt x="1014808" y="71885"/>
                    <a:pt x="1044051" y="60188"/>
                  </a:cubicBezTo>
                  <a:cubicBezTo>
                    <a:pt x="1073294" y="48491"/>
                    <a:pt x="1086662" y="35122"/>
                    <a:pt x="1104208" y="30109"/>
                  </a:cubicBezTo>
                  <a:cubicBezTo>
                    <a:pt x="1121754" y="25096"/>
                    <a:pt x="1121755" y="35122"/>
                    <a:pt x="1149327" y="30109"/>
                  </a:cubicBezTo>
                  <a:cubicBezTo>
                    <a:pt x="1176900" y="25096"/>
                    <a:pt x="1242906" y="865"/>
                    <a:pt x="1269643" y="30"/>
                  </a:cubicBezTo>
                  <a:cubicBezTo>
                    <a:pt x="1296380" y="-805"/>
                    <a:pt x="1287189" y="15905"/>
                    <a:pt x="1309748" y="25096"/>
                  </a:cubicBezTo>
                  <a:cubicBezTo>
                    <a:pt x="1332307" y="34287"/>
                    <a:pt x="1385781" y="40971"/>
                    <a:pt x="1404998" y="55175"/>
                  </a:cubicBezTo>
                  <a:cubicBezTo>
                    <a:pt x="1424215" y="69379"/>
                    <a:pt x="1410847" y="99458"/>
                    <a:pt x="1425051" y="110320"/>
                  </a:cubicBezTo>
                  <a:cubicBezTo>
                    <a:pt x="1439255" y="121182"/>
                    <a:pt x="1475183" y="105307"/>
                    <a:pt x="1490222" y="120346"/>
                  </a:cubicBezTo>
                  <a:cubicBezTo>
                    <a:pt x="1505261" y="135385"/>
                    <a:pt x="1510274" y="177998"/>
                    <a:pt x="1515287" y="200557"/>
                  </a:cubicBezTo>
                  <a:cubicBezTo>
                    <a:pt x="1520300" y="223116"/>
                    <a:pt x="1513617" y="240662"/>
                    <a:pt x="1520301" y="255701"/>
                  </a:cubicBezTo>
                  <a:cubicBezTo>
                    <a:pt x="1526985" y="270740"/>
                    <a:pt x="1541189" y="287452"/>
                    <a:pt x="1555393" y="290794"/>
                  </a:cubicBezTo>
                  <a:cubicBezTo>
                    <a:pt x="1569597" y="294136"/>
                    <a:pt x="1583800" y="276590"/>
                    <a:pt x="1605524" y="275754"/>
                  </a:cubicBezTo>
                  <a:cubicBezTo>
                    <a:pt x="1627248" y="274918"/>
                    <a:pt x="1662340" y="291629"/>
                    <a:pt x="1685735" y="285780"/>
                  </a:cubicBezTo>
                  <a:cubicBezTo>
                    <a:pt x="1709130" y="279931"/>
                    <a:pt x="1726676" y="249017"/>
                    <a:pt x="1745893" y="240662"/>
                  </a:cubicBezTo>
                  <a:cubicBezTo>
                    <a:pt x="1765110" y="232307"/>
                    <a:pt x="1789340" y="237320"/>
                    <a:pt x="1801037" y="235649"/>
                  </a:cubicBezTo>
                  <a:cubicBezTo>
                    <a:pt x="1812734" y="233978"/>
                    <a:pt x="1804380" y="228130"/>
                    <a:pt x="1816077" y="230636"/>
                  </a:cubicBezTo>
                  <a:cubicBezTo>
                    <a:pt x="1827774" y="233142"/>
                    <a:pt x="1846992" y="260714"/>
                    <a:pt x="1871222" y="250688"/>
                  </a:cubicBezTo>
                  <a:cubicBezTo>
                    <a:pt x="1895452" y="240662"/>
                    <a:pt x="1941406" y="183846"/>
                    <a:pt x="1961458" y="170478"/>
                  </a:cubicBezTo>
                  <a:cubicBezTo>
                    <a:pt x="1981510" y="157110"/>
                    <a:pt x="1986523" y="163794"/>
                    <a:pt x="1991537" y="170478"/>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sp macro="" textlink="">
          <xdr:nvSpPr>
            <xdr:cNvPr id="12" name="フリーフォーム: 図形 11">
              <a:extLst>
                <a:ext uri="{FF2B5EF4-FFF2-40B4-BE49-F238E27FC236}">
                  <a16:creationId xmlns:a16="http://schemas.microsoft.com/office/drawing/2014/main" id="{EB434DA6-7D59-4178-A820-820448C4EE38}"/>
                </a:ext>
              </a:extLst>
            </xdr:cNvPr>
            <xdr:cNvSpPr/>
          </xdr:nvSpPr>
          <xdr:spPr>
            <a:xfrm>
              <a:off x="2624696" y="5376753"/>
              <a:ext cx="285363" cy="909866"/>
            </a:xfrm>
            <a:custGeom>
              <a:avLst/>
              <a:gdLst>
                <a:gd name="connsiteX0" fmla="*/ 252191 w 252191"/>
                <a:gd name="connsiteY0" fmla="*/ 0 h 842211"/>
                <a:gd name="connsiteX1" fmla="*/ 116836 w 252191"/>
                <a:gd name="connsiteY1" fmla="*/ 50132 h 842211"/>
                <a:gd name="connsiteX2" fmla="*/ 86757 w 252191"/>
                <a:gd name="connsiteY2" fmla="*/ 135355 h 842211"/>
                <a:gd name="connsiteX3" fmla="*/ 131875 w 252191"/>
                <a:gd name="connsiteY3" fmla="*/ 215566 h 842211"/>
                <a:gd name="connsiteX4" fmla="*/ 76731 w 252191"/>
                <a:gd name="connsiteY4" fmla="*/ 280737 h 842211"/>
                <a:gd name="connsiteX5" fmla="*/ 101796 w 252191"/>
                <a:gd name="connsiteY5" fmla="*/ 335882 h 842211"/>
                <a:gd name="connsiteX6" fmla="*/ 101796 w 252191"/>
                <a:gd name="connsiteY6" fmla="*/ 355934 h 842211"/>
                <a:gd name="connsiteX7" fmla="*/ 126862 w 252191"/>
                <a:gd name="connsiteY7" fmla="*/ 386013 h 842211"/>
                <a:gd name="connsiteX8" fmla="*/ 51665 w 252191"/>
                <a:gd name="connsiteY8" fmla="*/ 436145 h 842211"/>
                <a:gd name="connsiteX9" fmla="*/ 21586 w 252191"/>
                <a:gd name="connsiteY9" fmla="*/ 581526 h 842211"/>
                <a:gd name="connsiteX10" fmla="*/ 11560 w 252191"/>
                <a:gd name="connsiteY10" fmla="*/ 756987 h 842211"/>
                <a:gd name="connsiteX11" fmla="*/ 1533 w 252191"/>
                <a:gd name="connsiteY11" fmla="*/ 797092 h 842211"/>
                <a:gd name="connsiteX12" fmla="*/ 46652 w 252191"/>
                <a:gd name="connsiteY12" fmla="*/ 842211 h 842211"/>
                <a:gd name="connsiteX0" fmla="*/ 240631 w 240631"/>
                <a:gd name="connsiteY0" fmla="*/ 0 h 842211"/>
                <a:gd name="connsiteX1" fmla="*/ 105276 w 240631"/>
                <a:gd name="connsiteY1" fmla="*/ 50132 h 842211"/>
                <a:gd name="connsiteX2" fmla="*/ 75197 w 240631"/>
                <a:gd name="connsiteY2" fmla="*/ 135355 h 842211"/>
                <a:gd name="connsiteX3" fmla="*/ 120315 w 240631"/>
                <a:gd name="connsiteY3" fmla="*/ 215566 h 842211"/>
                <a:gd name="connsiteX4" fmla="*/ 65171 w 240631"/>
                <a:gd name="connsiteY4" fmla="*/ 280737 h 842211"/>
                <a:gd name="connsiteX5" fmla="*/ 90236 w 240631"/>
                <a:gd name="connsiteY5" fmla="*/ 335882 h 842211"/>
                <a:gd name="connsiteX6" fmla="*/ 90236 w 240631"/>
                <a:gd name="connsiteY6" fmla="*/ 355934 h 842211"/>
                <a:gd name="connsiteX7" fmla="*/ 115302 w 240631"/>
                <a:gd name="connsiteY7" fmla="*/ 386013 h 842211"/>
                <a:gd name="connsiteX8" fmla="*/ 40105 w 240631"/>
                <a:gd name="connsiteY8" fmla="*/ 436145 h 842211"/>
                <a:gd name="connsiteX9" fmla="*/ 10026 w 240631"/>
                <a:gd name="connsiteY9" fmla="*/ 581526 h 842211"/>
                <a:gd name="connsiteX10" fmla="*/ 0 w 240631"/>
                <a:gd name="connsiteY10" fmla="*/ 756987 h 842211"/>
                <a:gd name="connsiteX11" fmla="*/ 10026 w 240631"/>
                <a:gd name="connsiteY11" fmla="*/ 817145 h 842211"/>
                <a:gd name="connsiteX12" fmla="*/ 35092 w 240631"/>
                <a:gd name="connsiteY12" fmla="*/ 842211 h 842211"/>
                <a:gd name="connsiteX0" fmla="*/ 240645 w 240645"/>
                <a:gd name="connsiteY0" fmla="*/ 0 h 842211"/>
                <a:gd name="connsiteX1" fmla="*/ 105290 w 240645"/>
                <a:gd name="connsiteY1" fmla="*/ 50132 h 842211"/>
                <a:gd name="connsiteX2" fmla="*/ 75211 w 240645"/>
                <a:gd name="connsiteY2" fmla="*/ 135355 h 842211"/>
                <a:gd name="connsiteX3" fmla="*/ 120329 w 240645"/>
                <a:gd name="connsiteY3" fmla="*/ 215566 h 842211"/>
                <a:gd name="connsiteX4" fmla="*/ 65185 w 240645"/>
                <a:gd name="connsiteY4" fmla="*/ 280737 h 842211"/>
                <a:gd name="connsiteX5" fmla="*/ 90250 w 240645"/>
                <a:gd name="connsiteY5" fmla="*/ 335882 h 842211"/>
                <a:gd name="connsiteX6" fmla="*/ 90250 w 240645"/>
                <a:gd name="connsiteY6" fmla="*/ 355934 h 842211"/>
                <a:gd name="connsiteX7" fmla="*/ 115316 w 240645"/>
                <a:gd name="connsiteY7" fmla="*/ 386013 h 842211"/>
                <a:gd name="connsiteX8" fmla="*/ 40119 w 240645"/>
                <a:gd name="connsiteY8" fmla="*/ 436145 h 842211"/>
                <a:gd name="connsiteX9" fmla="*/ 10040 w 240645"/>
                <a:gd name="connsiteY9" fmla="*/ 581526 h 842211"/>
                <a:gd name="connsiteX10" fmla="*/ 14 w 240645"/>
                <a:gd name="connsiteY10" fmla="*/ 756987 h 842211"/>
                <a:gd name="connsiteX11" fmla="*/ 10040 w 240645"/>
                <a:gd name="connsiteY11" fmla="*/ 817145 h 842211"/>
                <a:gd name="connsiteX12" fmla="*/ 65185 w 240645"/>
                <a:gd name="connsiteY12" fmla="*/ 842211 h 842211"/>
                <a:gd name="connsiteX0" fmla="*/ 225606 w 225606"/>
                <a:gd name="connsiteY0" fmla="*/ 0 h 867277"/>
                <a:gd name="connsiteX1" fmla="*/ 105290 w 225606"/>
                <a:gd name="connsiteY1" fmla="*/ 75198 h 867277"/>
                <a:gd name="connsiteX2" fmla="*/ 75211 w 225606"/>
                <a:gd name="connsiteY2" fmla="*/ 160421 h 867277"/>
                <a:gd name="connsiteX3" fmla="*/ 120329 w 225606"/>
                <a:gd name="connsiteY3" fmla="*/ 240632 h 867277"/>
                <a:gd name="connsiteX4" fmla="*/ 65185 w 225606"/>
                <a:gd name="connsiteY4" fmla="*/ 305803 h 867277"/>
                <a:gd name="connsiteX5" fmla="*/ 90250 w 225606"/>
                <a:gd name="connsiteY5" fmla="*/ 360948 h 867277"/>
                <a:gd name="connsiteX6" fmla="*/ 90250 w 225606"/>
                <a:gd name="connsiteY6" fmla="*/ 381000 h 867277"/>
                <a:gd name="connsiteX7" fmla="*/ 115316 w 225606"/>
                <a:gd name="connsiteY7" fmla="*/ 411079 h 867277"/>
                <a:gd name="connsiteX8" fmla="*/ 40119 w 225606"/>
                <a:gd name="connsiteY8" fmla="*/ 461211 h 867277"/>
                <a:gd name="connsiteX9" fmla="*/ 10040 w 225606"/>
                <a:gd name="connsiteY9" fmla="*/ 606592 h 867277"/>
                <a:gd name="connsiteX10" fmla="*/ 14 w 225606"/>
                <a:gd name="connsiteY10" fmla="*/ 782053 h 867277"/>
                <a:gd name="connsiteX11" fmla="*/ 10040 w 225606"/>
                <a:gd name="connsiteY11" fmla="*/ 842211 h 867277"/>
                <a:gd name="connsiteX12" fmla="*/ 65185 w 225606"/>
                <a:gd name="connsiteY12" fmla="*/ 867277 h 867277"/>
                <a:gd name="connsiteX0" fmla="*/ 245659 w 245659"/>
                <a:gd name="connsiteY0" fmla="*/ 0 h 892343"/>
                <a:gd name="connsiteX1" fmla="*/ 105290 w 245659"/>
                <a:gd name="connsiteY1" fmla="*/ 100264 h 892343"/>
                <a:gd name="connsiteX2" fmla="*/ 75211 w 245659"/>
                <a:gd name="connsiteY2" fmla="*/ 185487 h 892343"/>
                <a:gd name="connsiteX3" fmla="*/ 120329 w 245659"/>
                <a:gd name="connsiteY3" fmla="*/ 265698 h 892343"/>
                <a:gd name="connsiteX4" fmla="*/ 65185 w 245659"/>
                <a:gd name="connsiteY4" fmla="*/ 330869 h 892343"/>
                <a:gd name="connsiteX5" fmla="*/ 90250 w 245659"/>
                <a:gd name="connsiteY5" fmla="*/ 386014 h 892343"/>
                <a:gd name="connsiteX6" fmla="*/ 90250 w 245659"/>
                <a:gd name="connsiteY6" fmla="*/ 406066 h 892343"/>
                <a:gd name="connsiteX7" fmla="*/ 115316 w 245659"/>
                <a:gd name="connsiteY7" fmla="*/ 436145 h 892343"/>
                <a:gd name="connsiteX8" fmla="*/ 40119 w 245659"/>
                <a:gd name="connsiteY8" fmla="*/ 486277 h 892343"/>
                <a:gd name="connsiteX9" fmla="*/ 10040 w 245659"/>
                <a:gd name="connsiteY9" fmla="*/ 631658 h 892343"/>
                <a:gd name="connsiteX10" fmla="*/ 14 w 245659"/>
                <a:gd name="connsiteY10" fmla="*/ 807119 h 892343"/>
                <a:gd name="connsiteX11" fmla="*/ 10040 w 245659"/>
                <a:gd name="connsiteY11" fmla="*/ 867277 h 892343"/>
                <a:gd name="connsiteX12" fmla="*/ 65185 w 245659"/>
                <a:gd name="connsiteY12" fmla="*/ 892343 h 892343"/>
                <a:gd name="connsiteX0" fmla="*/ 285764 w 285764"/>
                <a:gd name="connsiteY0" fmla="*/ 0 h 907382"/>
                <a:gd name="connsiteX1" fmla="*/ 105290 w 285764"/>
                <a:gd name="connsiteY1" fmla="*/ 115303 h 907382"/>
                <a:gd name="connsiteX2" fmla="*/ 75211 w 285764"/>
                <a:gd name="connsiteY2" fmla="*/ 200526 h 907382"/>
                <a:gd name="connsiteX3" fmla="*/ 120329 w 285764"/>
                <a:gd name="connsiteY3" fmla="*/ 280737 h 907382"/>
                <a:gd name="connsiteX4" fmla="*/ 65185 w 285764"/>
                <a:gd name="connsiteY4" fmla="*/ 345908 h 907382"/>
                <a:gd name="connsiteX5" fmla="*/ 90250 w 285764"/>
                <a:gd name="connsiteY5" fmla="*/ 401053 h 907382"/>
                <a:gd name="connsiteX6" fmla="*/ 90250 w 285764"/>
                <a:gd name="connsiteY6" fmla="*/ 421105 h 907382"/>
                <a:gd name="connsiteX7" fmla="*/ 115316 w 285764"/>
                <a:gd name="connsiteY7" fmla="*/ 451184 h 907382"/>
                <a:gd name="connsiteX8" fmla="*/ 40119 w 285764"/>
                <a:gd name="connsiteY8" fmla="*/ 501316 h 907382"/>
                <a:gd name="connsiteX9" fmla="*/ 10040 w 285764"/>
                <a:gd name="connsiteY9" fmla="*/ 646697 h 907382"/>
                <a:gd name="connsiteX10" fmla="*/ 14 w 285764"/>
                <a:gd name="connsiteY10" fmla="*/ 822158 h 907382"/>
                <a:gd name="connsiteX11" fmla="*/ 10040 w 285764"/>
                <a:gd name="connsiteY11" fmla="*/ 882316 h 907382"/>
                <a:gd name="connsiteX12" fmla="*/ 65185 w 285764"/>
                <a:gd name="connsiteY12" fmla="*/ 907382 h 907382"/>
                <a:gd name="connsiteX0" fmla="*/ 285764 w 285764"/>
                <a:gd name="connsiteY0" fmla="*/ 0 h 907382"/>
                <a:gd name="connsiteX1" fmla="*/ 150407 w 285764"/>
                <a:gd name="connsiteY1" fmla="*/ 60158 h 907382"/>
                <a:gd name="connsiteX2" fmla="*/ 105290 w 285764"/>
                <a:gd name="connsiteY2" fmla="*/ 115303 h 907382"/>
                <a:gd name="connsiteX3" fmla="*/ 75211 w 285764"/>
                <a:gd name="connsiteY3" fmla="*/ 200526 h 907382"/>
                <a:gd name="connsiteX4" fmla="*/ 120329 w 285764"/>
                <a:gd name="connsiteY4" fmla="*/ 280737 h 907382"/>
                <a:gd name="connsiteX5" fmla="*/ 65185 w 285764"/>
                <a:gd name="connsiteY5" fmla="*/ 345908 h 907382"/>
                <a:gd name="connsiteX6" fmla="*/ 90250 w 285764"/>
                <a:gd name="connsiteY6" fmla="*/ 401053 h 907382"/>
                <a:gd name="connsiteX7" fmla="*/ 90250 w 285764"/>
                <a:gd name="connsiteY7" fmla="*/ 421105 h 907382"/>
                <a:gd name="connsiteX8" fmla="*/ 115316 w 285764"/>
                <a:gd name="connsiteY8" fmla="*/ 451184 h 907382"/>
                <a:gd name="connsiteX9" fmla="*/ 40119 w 285764"/>
                <a:gd name="connsiteY9" fmla="*/ 501316 h 907382"/>
                <a:gd name="connsiteX10" fmla="*/ 10040 w 285764"/>
                <a:gd name="connsiteY10" fmla="*/ 646697 h 907382"/>
                <a:gd name="connsiteX11" fmla="*/ 14 w 285764"/>
                <a:gd name="connsiteY11" fmla="*/ 822158 h 907382"/>
                <a:gd name="connsiteX12" fmla="*/ 10040 w 285764"/>
                <a:gd name="connsiteY12" fmla="*/ 882316 h 907382"/>
                <a:gd name="connsiteX13" fmla="*/ 65185 w 285764"/>
                <a:gd name="connsiteY13" fmla="*/ 907382 h 907382"/>
                <a:gd name="connsiteX0" fmla="*/ 285764 w 285764"/>
                <a:gd name="connsiteY0" fmla="*/ 0 h 907382"/>
                <a:gd name="connsiteX1" fmla="*/ 210565 w 285764"/>
                <a:gd name="connsiteY1" fmla="*/ 60158 h 907382"/>
                <a:gd name="connsiteX2" fmla="*/ 105290 w 285764"/>
                <a:gd name="connsiteY2" fmla="*/ 115303 h 907382"/>
                <a:gd name="connsiteX3" fmla="*/ 75211 w 285764"/>
                <a:gd name="connsiteY3" fmla="*/ 200526 h 907382"/>
                <a:gd name="connsiteX4" fmla="*/ 120329 w 285764"/>
                <a:gd name="connsiteY4" fmla="*/ 280737 h 907382"/>
                <a:gd name="connsiteX5" fmla="*/ 65185 w 285764"/>
                <a:gd name="connsiteY5" fmla="*/ 345908 h 907382"/>
                <a:gd name="connsiteX6" fmla="*/ 90250 w 285764"/>
                <a:gd name="connsiteY6" fmla="*/ 401053 h 907382"/>
                <a:gd name="connsiteX7" fmla="*/ 90250 w 285764"/>
                <a:gd name="connsiteY7" fmla="*/ 421105 h 907382"/>
                <a:gd name="connsiteX8" fmla="*/ 115316 w 285764"/>
                <a:gd name="connsiteY8" fmla="*/ 451184 h 907382"/>
                <a:gd name="connsiteX9" fmla="*/ 40119 w 285764"/>
                <a:gd name="connsiteY9" fmla="*/ 501316 h 907382"/>
                <a:gd name="connsiteX10" fmla="*/ 10040 w 285764"/>
                <a:gd name="connsiteY10" fmla="*/ 646697 h 907382"/>
                <a:gd name="connsiteX11" fmla="*/ 14 w 285764"/>
                <a:gd name="connsiteY11" fmla="*/ 822158 h 907382"/>
                <a:gd name="connsiteX12" fmla="*/ 10040 w 285764"/>
                <a:gd name="connsiteY12" fmla="*/ 882316 h 907382"/>
                <a:gd name="connsiteX13" fmla="*/ 65185 w 285764"/>
                <a:gd name="connsiteY13" fmla="*/ 907382 h 907382"/>
                <a:gd name="connsiteX0" fmla="*/ 260698 w 260698"/>
                <a:gd name="connsiteY0" fmla="*/ 0 h 907382"/>
                <a:gd name="connsiteX1" fmla="*/ 210565 w 260698"/>
                <a:gd name="connsiteY1" fmla="*/ 60158 h 907382"/>
                <a:gd name="connsiteX2" fmla="*/ 105290 w 260698"/>
                <a:gd name="connsiteY2" fmla="*/ 115303 h 907382"/>
                <a:gd name="connsiteX3" fmla="*/ 75211 w 260698"/>
                <a:gd name="connsiteY3" fmla="*/ 200526 h 907382"/>
                <a:gd name="connsiteX4" fmla="*/ 120329 w 260698"/>
                <a:gd name="connsiteY4" fmla="*/ 280737 h 907382"/>
                <a:gd name="connsiteX5" fmla="*/ 65185 w 260698"/>
                <a:gd name="connsiteY5" fmla="*/ 345908 h 907382"/>
                <a:gd name="connsiteX6" fmla="*/ 90250 w 260698"/>
                <a:gd name="connsiteY6" fmla="*/ 401053 h 907382"/>
                <a:gd name="connsiteX7" fmla="*/ 90250 w 260698"/>
                <a:gd name="connsiteY7" fmla="*/ 421105 h 907382"/>
                <a:gd name="connsiteX8" fmla="*/ 115316 w 260698"/>
                <a:gd name="connsiteY8" fmla="*/ 451184 h 907382"/>
                <a:gd name="connsiteX9" fmla="*/ 40119 w 260698"/>
                <a:gd name="connsiteY9" fmla="*/ 501316 h 907382"/>
                <a:gd name="connsiteX10" fmla="*/ 10040 w 260698"/>
                <a:gd name="connsiteY10" fmla="*/ 646697 h 907382"/>
                <a:gd name="connsiteX11" fmla="*/ 14 w 260698"/>
                <a:gd name="connsiteY11" fmla="*/ 822158 h 907382"/>
                <a:gd name="connsiteX12" fmla="*/ 10040 w 260698"/>
                <a:gd name="connsiteY12" fmla="*/ 882316 h 907382"/>
                <a:gd name="connsiteX13" fmla="*/ 65185 w 260698"/>
                <a:gd name="connsiteY13" fmla="*/ 907382 h 907382"/>
                <a:gd name="connsiteX0" fmla="*/ 285764 w 285764"/>
                <a:gd name="connsiteY0" fmla="*/ 0 h 907382"/>
                <a:gd name="connsiteX1" fmla="*/ 210565 w 285764"/>
                <a:gd name="connsiteY1" fmla="*/ 60158 h 907382"/>
                <a:gd name="connsiteX2" fmla="*/ 105290 w 285764"/>
                <a:gd name="connsiteY2" fmla="*/ 115303 h 907382"/>
                <a:gd name="connsiteX3" fmla="*/ 75211 w 285764"/>
                <a:gd name="connsiteY3" fmla="*/ 200526 h 907382"/>
                <a:gd name="connsiteX4" fmla="*/ 120329 w 285764"/>
                <a:gd name="connsiteY4" fmla="*/ 280737 h 907382"/>
                <a:gd name="connsiteX5" fmla="*/ 65185 w 285764"/>
                <a:gd name="connsiteY5" fmla="*/ 345908 h 907382"/>
                <a:gd name="connsiteX6" fmla="*/ 90250 w 285764"/>
                <a:gd name="connsiteY6" fmla="*/ 401053 h 907382"/>
                <a:gd name="connsiteX7" fmla="*/ 90250 w 285764"/>
                <a:gd name="connsiteY7" fmla="*/ 421105 h 907382"/>
                <a:gd name="connsiteX8" fmla="*/ 115316 w 285764"/>
                <a:gd name="connsiteY8" fmla="*/ 451184 h 907382"/>
                <a:gd name="connsiteX9" fmla="*/ 40119 w 285764"/>
                <a:gd name="connsiteY9" fmla="*/ 501316 h 907382"/>
                <a:gd name="connsiteX10" fmla="*/ 10040 w 285764"/>
                <a:gd name="connsiteY10" fmla="*/ 646697 h 907382"/>
                <a:gd name="connsiteX11" fmla="*/ 14 w 285764"/>
                <a:gd name="connsiteY11" fmla="*/ 822158 h 907382"/>
                <a:gd name="connsiteX12" fmla="*/ 10040 w 285764"/>
                <a:gd name="connsiteY12" fmla="*/ 882316 h 907382"/>
                <a:gd name="connsiteX13" fmla="*/ 65185 w 285764"/>
                <a:gd name="connsiteY13" fmla="*/ 907382 h 9073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285764" h="907382">
                  <a:moveTo>
                    <a:pt x="285764" y="0"/>
                  </a:moveTo>
                  <a:cubicBezTo>
                    <a:pt x="263205" y="10026"/>
                    <a:pt x="240644" y="40941"/>
                    <a:pt x="210565" y="60158"/>
                  </a:cubicBezTo>
                  <a:cubicBezTo>
                    <a:pt x="180486" y="79375"/>
                    <a:pt x="127849" y="91908"/>
                    <a:pt x="105290" y="115303"/>
                  </a:cubicBezTo>
                  <a:cubicBezTo>
                    <a:pt x="82731" y="138698"/>
                    <a:pt x="72704" y="172954"/>
                    <a:pt x="75211" y="200526"/>
                  </a:cubicBezTo>
                  <a:cubicBezTo>
                    <a:pt x="77718" y="228098"/>
                    <a:pt x="122000" y="256507"/>
                    <a:pt x="120329" y="280737"/>
                  </a:cubicBezTo>
                  <a:cubicBezTo>
                    <a:pt x="118658" y="304967"/>
                    <a:pt x="70198" y="325855"/>
                    <a:pt x="65185" y="345908"/>
                  </a:cubicBezTo>
                  <a:cubicBezTo>
                    <a:pt x="60172" y="365961"/>
                    <a:pt x="90250" y="401053"/>
                    <a:pt x="90250" y="401053"/>
                  </a:cubicBezTo>
                  <a:cubicBezTo>
                    <a:pt x="94427" y="413586"/>
                    <a:pt x="86072" y="412750"/>
                    <a:pt x="90250" y="421105"/>
                  </a:cubicBezTo>
                  <a:cubicBezTo>
                    <a:pt x="94428" y="429460"/>
                    <a:pt x="123671" y="437816"/>
                    <a:pt x="115316" y="451184"/>
                  </a:cubicBezTo>
                  <a:cubicBezTo>
                    <a:pt x="106961" y="464552"/>
                    <a:pt x="57665" y="468731"/>
                    <a:pt x="40119" y="501316"/>
                  </a:cubicBezTo>
                  <a:cubicBezTo>
                    <a:pt x="22573" y="533901"/>
                    <a:pt x="16724" y="593223"/>
                    <a:pt x="10040" y="646697"/>
                  </a:cubicBezTo>
                  <a:cubicBezTo>
                    <a:pt x="3356" y="700171"/>
                    <a:pt x="14" y="782888"/>
                    <a:pt x="14" y="822158"/>
                  </a:cubicBezTo>
                  <a:cubicBezTo>
                    <a:pt x="14" y="861428"/>
                    <a:pt x="-822" y="868112"/>
                    <a:pt x="10040" y="882316"/>
                  </a:cubicBezTo>
                  <a:cubicBezTo>
                    <a:pt x="20902" y="896520"/>
                    <a:pt x="45550" y="891924"/>
                    <a:pt x="65185" y="907382"/>
                  </a:cubicBezTo>
                </a:path>
              </a:pathLst>
            </a:custGeom>
            <a:noFill/>
            <a:ln w="76200">
              <a:solidFill>
                <a:schemeClr val="bg1">
                  <a:lumMod val="75000"/>
                  <a:alpha val="69804"/>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p>
          </xdr:txBody>
        </xdr:sp>
      </xdr:grpSp>
      <xdr:grpSp>
        <xdr:nvGrpSpPr>
          <xdr:cNvPr id="26" name="グループ化 25">
            <a:extLst>
              <a:ext uri="{FF2B5EF4-FFF2-40B4-BE49-F238E27FC236}">
                <a16:creationId xmlns:a16="http://schemas.microsoft.com/office/drawing/2014/main" id="{2DDED0F2-DD37-4DF6-8E85-4A47F33CFCCF}"/>
              </a:ext>
            </a:extLst>
          </xdr:cNvPr>
          <xdr:cNvGrpSpPr/>
        </xdr:nvGrpSpPr>
        <xdr:grpSpPr>
          <a:xfrm>
            <a:off x="590550" y="1609725"/>
            <a:ext cx="4588977" cy="4726650"/>
            <a:chOff x="590550" y="1609725"/>
            <a:chExt cx="4588977" cy="4726650"/>
          </a:xfrm>
        </xdr:grpSpPr>
        <xdr:sp macro="" textlink="">
          <xdr:nvSpPr>
            <xdr:cNvPr id="15" name="四角形: 角を丸くする 14">
              <a:extLst>
                <a:ext uri="{FF2B5EF4-FFF2-40B4-BE49-F238E27FC236}">
                  <a16:creationId xmlns:a16="http://schemas.microsoft.com/office/drawing/2014/main" id="{02D4E4DC-54FC-4894-8EF3-D3F32FBE8869}"/>
                </a:ext>
              </a:extLst>
            </xdr:cNvPr>
            <xdr:cNvSpPr/>
          </xdr:nvSpPr>
          <xdr:spPr>
            <a:xfrm>
              <a:off x="3120630" y="5743575"/>
              <a:ext cx="109343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人吉・球磨地域</a:t>
              </a:r>
            </a:p>
          </xdr:txBody>
        </xdr:sp>
        <xdr:sp macro="" textlink="">
          <xdr:nvSpPr>
            <xdr:cNvPr id="16" name="四角形: 角を丸くする 15">
              <a:extLst>
                <a:ext uri="{FF2B5EF4-FFF2-40B4-BE49-F238E27FC236}">
                  <a16:creationId xmlns:a16="http://schemas.microsoft.com/office/drawing/2014/main" id="{BDBAA055-9AD7-4251-9C3E-FFC47B28391D}"/>
                </a:ext>
              </a:extLst>
            </xdr:cNvPr>
            <xdr:cNvSpPr/>
          </xdr:nvSpPr>
          <xdr:spPr>
            <a:xfrm>
              <a:off x="901305" y="6048375"/>
              <a:ext cx="109343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水俣・芦北地域</a:t>
              </a:r>
            </a:p>
          </xdr:txBody>
        </xdr:sp>
        <xdr:sp macro="" textlink="">
          <xdr:nvSpPr>
            <xdr:cNvPr id="17" name="四角形: 角を丸くする 16">
              <a:extLst>
                <a:ext uri="{FF2B5EF4-FFF2-40B4-BE49-F238E27FC236}">
                  <a16:creationId xmlns:a16="http://schemas.microsoft.com/office/drawing/2014/main" id="{7F0C8893-2BDC-43DA-9D39-911DD58F9F77}"/>
                </a:ext>
              </a:extLst>
            </xdr:cNvPr>
            <xdr:cNvSpPr/>
          </xdr:nvSpPr>
          <xdr:spPr>
            <a:xfrm>
              <a:off x="590550" y="4914900"/>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天草地域</a:t>
              </a:r>
            </a:p>
          </xdr:txBody>
        </xdr:sp>
        <xdr:sp macro="" textlink="">
          <xdr:nvSpPr>
            <xdr:cNvPr id="18" name="四角形: 角を丸くする 17">
              <a:extLst>
                <a:ext uri="{FF2B5EF4-FFF2-40B4-BE49-F238E27FC236}">
                  <a16:creationId xmlns:a16="http://schemas.microsoft.com/office/drawing/2014/main" id="{06157175-284C-409B-9DEA-536540F71878}"/>
                </a:ext>
              </a:extLst>
            </xdr:cNvPr>
            <xdr:cNvSpPr/>
          </xdr:nvSpPr>
          <xdr:spPr>
            <a:xfrm>
              <a:off x="2143125" y="3895725"/>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宇城地域</a:t>
              </a:r>
            </a:p>
          </xdr:txBody>
        </xdr:sp>
        <xdr:sp macro="" textlink="">
          <xdr:nvSpPr>
            <xdr:cNvPr id="19" name="四角形: 角を丸くする 18">
              <a:extLst>
                <a:ext uri="{FF2B5EF4-FFF2-40B4-BE49-F238E27FC236}">
                  <a16:creationId xmlns:a16="http://schemas.microsoft.com/office/drawing/2014/main" id="{7623A730-3312-4E82-9529-847A6A7C5DF8}"/>
                </a:ext>
              </a:extLst>
            </xdr:cNvPr>
            <xdr:cNvSpPr/>
          </xdr:nvSpPr>
          <xdr:spPr>
            <a:xfrm>
              <a:off x="2286000" y="4648200"/>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八代地域</a:t>
              </a:r>
            </a:p>
          </xdr:txBody>
        </xdr:sp>
        <xdr:sp macro="" textlink="">
          <xdr:nvSpPr>
            <xdr:cNvPr id="20" name="四角形: 角を丸くする 19">
              <a:extLst>
                <a:ext uri="{FF2B5EF4-FFF2-40B4-BE49-F238E27FC236}">
                  <a16:creationId xmlns:a16="http://schemas.microsoft.com/office/drawing/2014/main" id="{FF9C01A7-FCF3-4779-A19E-D8C72C5D1416}"/>
                </a:ext>
              </a:extLst>
            </xdr:cNvPr>
            <xdr:cNvSpPr/>
          </xdr:nvSpPr>
          <xdr:spPr>
            <a:xfrm>
              <a:off x="3876674" y="3429000"/>
              <a:ext cx="890945"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上益城地域</a:t>
              </a:r>
            </a:p>
          </xdr:txBody>
        </xdr:sp>
        <xdr:sp macro="" textlink="">
          <xdr:nvSpPr>
            <xdr:cNvPr id="21" name="四角形: 角を丸くする 20">
              <a:extLst>
                <a:ext uri="{FF2B5EF4-FFF2-40B4-BE49-F238E27FC236}">
                  <a16:creationId xmlns:a16="http://schemas.microsoft.com/office/drawing/2014/main" id="{7196A2C2-7045-4373-8BBB-32BD7C1086FD}"/>
                </a:ext>
              </a:extLst>
            </xdr:cNvPr>
            <xdr:cNvSpPr/>
          </xdr:nvSpPr>
          <xdr:spPr>
            <a:xfrm>
              <a:off x="4410075" y="2619374"/>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阿蘇地域</a:t>
              </a:r>
            </a:p>
          </xdr:txBody>
        </xdr:sp>
        <xdr:sp macro="" textlink="">
          <xdr:nvSpPr>
            <xdr:cNvPr id="22" name="四角形: 角を丸くする 21">
              <a:extLst>
                <a:ext uri="{FF2B5EF4-FFF2-40B4-BE49-F238E27FC236}">
                  <a16:creationId xmlns:a16="http://schemas.microsoft.com/office/drawing/2014/main" id="{5ACD7DE1-B9D1-4793-956A-E1C3A9675C00}"/>
                </a:ext>
              </a:extLst>
            </xdr:cNvPr>
            <xdr:cNvSpPr/>
          </xdr:nvSpPr>
          <xdr:spPr>
            <a:xfrm>
              <a:off x="3295650" y="2438400"/>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菊池地域</a:t>
              </a:r>
            </a:p>
          </xdr:txBody>
        </xdr:sp>
        <xdr:sp macro="" textlink="">
          <xdr:nvSpPr>
            <xdr:cNvPr id="23" name="四角形: 角を丸くする 22">
              <a:extLst>
                <a:ext uri="{FF2B5EF4-FFF2-40B4-BE49-F238E27FC236}">
                  <a16:creationId xmlns:a16="http://schemas.microsoft.com/office/drawing/2014/main" id="{CF663756-2298-4D9E-B3BB-FF11EF79A9B9}"/>
                </a:ext>
              </a:extLst>
            </xdr:cNvPr>
            <xdr:cNvSpPr/>
          </xdr:nvSpPr>
          <xdr:spPr>
            <a:xfrm>
              <a:off x="1263255" y="2019300"/>
              <a:ext cx="109343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荒尾・玉名地域</a:t>
              </a:r>
            </a:p>
          </xdr:txBody>
        </xdr:sp>
        <xdr:sp macro="" textlink="">
          <xdr:nvSpPr>
            <xdr:cNvPr id="24" name="四角形: 角を丸くする 23">
              <a:extLst>
                <a:ext uri="{FF2B5EF4-FFF2-40B4-BE49-F238E27FC236}">
                  <a16:creationId xmlns:a16="http://schemas.microsoft.com/office/drawing/2014/main" id="{B6CBE012-2F59-45DC-A727-D28B7A1A1EF0}"/>
                </a:ext>
              </a:extLst>
            </xdr:cNvPr>
            <xdr:cNvSpPr/>
          </xdr:nvSpPr>
          <xdr:spPr>
            <a:xfrm>
              <a:off x="2275285" y="3219450"/>
              <a:ext cx="647960"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熊本市</a:t>
              </a:r>
            </a:p>
          </xdr:txBody>
        </xdr:sp>
        <xdr:sp macro="" textlink="">
          <xdr:nvSpPr>
            <xdr:cNvPr id="25" name="四角形: 角を丸くする 24">
              <a:extLst>
                <a:ext uri="{FF2B5EF4-FFF2-40B4-BE49-F238E27FC236}">
                  <a16:creationId xmlns:a16="http://schemas.microsoft.com/office/drawing/2014/main" id="{2C427A0F-F876-4AF8-A644-DF2F03255442}"/>
                </a:ext>
              </a:extLst>
            </xdr:cNvPr>
            <xdr:cNvSpPr/>
          </xdr:nvSpPr>
          <xdr:spPr>
            <a:xfrm>
              <a:off x="2989660" y="1609725"/>
              <a:ext cx="647960"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山鹿市</a:t>
              </a:r>
            </a:p>
          </xdr:txBody>
        </xdr:sp>
      </xdr:grp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125625</xdr:colOff>
      <xdr:row>5</xdr:row>
      <xdr:rowOff>177188</xdr:rowOff>
    </xdr:from>
    <xdr:to>
      <xdr:col>10</xdr:col>
      <xdr:colOff>0</xdr:colOff>
      <xdr:row>16</xdr:row>
      <xdr:rowOff>0</xdr:rowOff>
    </xdr:to>
    <xdr:sp macro="" textlink="">
      <xdr:nvSpPr>
        <xdr:cNvPr id="4" name="正方形/長方形 3">
          <a:extLst>
            <a:ext uri="{FF2B5EF4-FFF2-40B4-BE49-F238E27FC236}">
              <a16:creationId xmlns:a16="http://schemas.microsoft.com/office/drawing/2014/main" id="{1A77020E-8988-4A25-BFBD-77236B6778BD}"/>
            </a:ext>
          </a:extLst>
        </xdr:cNvPr>
        <xdr:cNvSpPr/>
      </xdr:nvSpPr>
      <xdr:spPr>
        <a:xfrm>
          <a:off x="2802150" y="1082063"/>
          <a:ext cx="2970000" cy="2470762"/>
        </a:xfrm>
        <a:prstGeom prst="rect">
          <a:avLst/>
        </a:prstGeom>
        <a:solidFill>
          <a:sysClr val="window" lastClr="FFFFFF"/>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552450</xdr:colOff>
      <xdr:row>4</xdr:row>
      <xdr:rowOff>47625</xdr:rowOff>
    </xdr:from>
    <xdr:to>
      <xdr:col>10</xdr:col>
      <xdr:colOff>190499</xdr:colOff>
      <xdr:row>18</xdr:row>
      <xdr:rowOff>47625</xdr:rowOff>
    </xdr:to>
    <xdr:graphicFrame macro="">
      <xdr:nvGraphicFramePr>
        <xdr:cNvPr id="3" name="グラフ 2">
          <a:extLst>
            <a:ext uri="{FF2B5EF4-FFF2-40B4-BE49-F238E27FC236}">
              <a16:creationId xmlns:a16="http://schemas.microsoft.com/office/drawing/2014/main" id="{786CA86A-E3C2-4155-9EB9-32F08B975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10</xdr:col>
      <xdr:colOff>0</xdr:colOff>
      <xdr:row>51</xdr:row>
      <xdr:rowOff>0</xdr:rowOff>
    </xdr:to>
    <xdr:graphicFrame macro="">
      <xdr:nvGraphicFramePr>
        <xdr:cNvPr id="5" name="グラフ 4">
          <a:extLst>
            <a:ext uri="{FF2B5EF4-FFF2-40B4-BE49-F238E27FC236}">
              <a16:creationId xmlns:a16="http://schemas.microsoft.com/office/drawing/2014/main" id="{5F13FC77-180F-4E41-B710-D43FE6F9D6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13</xdr:row>
      <xdr:rowOff>0</xdr:rowOff>
    </xdr:from>
    <xdr:to>
      <xdr:col>13</xdr:col>
      <xdr:colOff>0</xdr:colOff>
      <xdr:row>42</xdr:row>
      <xdr:rowOff>0</xdr:rowOff>
    </xdr:to>
    <xdr:graphicFrame macro="">
      <xdr:nvGraphicFramePr>
        <xdr:cNvPr id="7" name="グラフ 6">
          <a:extLst>
            <a:ext uri="{FF2B5EF4-FFF2-40B4-BE49-F238E27FC236}">
              <a16:creationId xmlns:a16="http://schemas.microsoft.com/office/drawing/2014/main" id="{ACA2EC82-52E7-407A-BAAE-99780E00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152400</xdr:colOff>
      <xdr:row>34</xdr:row>
      <xdr:rowOff>87630</xdr:rowOff>
    </xdr:from>
    <xdr:to>
      <xdr:col>13</xdr:col>
      <xdr:colOff>3225</xdr:colOff>
      <xdr:row>35</xdr:row>
      <xdr:rowOff>116712</xdr:rowOff>
    </xdr:to>
    <xdr:sp macro="" textlink="">
      <xdr:nvSpPr>
        <xdr:cNvPr id="8" name="テキスト ボックス 7">
          <a:extLst>
            <a:ext uri="{FF2B5EF4-FFF2-40B4-BE49-F238E27FC236}">
              <a16:creationId xmlns:a16="http://schemas.microsoft.com/office/drawing/2014/main" id="{41C30D3B-4E72-408E-9CCF-ED5903094A3F}"/>
            </a:ext>
          </a:extLst>
        </xdr:cNvPr>
        <xdr:cNvSpPr txBox="1"/>
      </xdr:nvSpPr>
      <xdr:spPr>
        <a:xfrm>
          <a:off x="5019675" y="6440805"/>
          <a:ext cx="622350"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50000"/>
                </a:schemeClr>
              </a:solidFill>
              <a:effectLst>
                <a:glow rad="152400">
                  <a:schemeClr val="bg1"/>
                </a:glow>
              </a:effectLst>
            </a:rPr>
            <a:t>日帰り客</a:t>
          </a:r>
        </a:p>
      </xdr:txBody>
    </xdr:sp>
    <xdr:clientData/>
  </xdr:twoCellAnchor>
  <xdr:twoCellAnchor>
    <xdr:from>
      <xdr:col>12</xdr:col>
      <xdr:colOff>152400</xdr:colOff>
      <xdr:row>24</xdr:row>
      <xdr:rowOff>46990</xdr:rowOff>
    </xdr:from>
    <xdr:to>
      <xdr:col>12</xdr:col>
      <xdr:colOff>683507</xdr:colOff>
      <xdr:row>25</xdr:row>
      <xdr:rowOff>76072</xdr:rowOff>
    </xdr:to>
    <xdr:sp macro="" textlink="">
      <xdr:nvSpPr>
        <xdr:cNvPr id="9" name="テキスト ボックス 8">
          <a:extLst>
            <a:ext uri="{FF2B5EF4-FFF2-40B4-BE49-F238E27FC236}">
              <a16:creationId xmlns:a16="http://schemas.microsoft.com/office/drawing/2014/main" id="{B7315FF9-024F-45DE-BEF1-1FB7F32CDFA3}"/>
            </a:ext>
          </a:extLst>
        </xdr:cNvPr>
        <xdr:cNvSpPr txBox="1"/>
      </xdr:nvSpPr>
      <xdr:spPr>
        <a:xfrm>
          <a:off x="5019675" y="4590415"/>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60000"/>
                  <a:lumOff val="40000"/>
                </a:schemeClr>
              </a:solidFill>
              <a:effectLst>
                <a:glow rad="152400">
                  <a:schemeClr val="bg1"/>
                </a:glow>
              </a:effectLst>
            </a:rPr>
            <a:t>宿泊客</a:t>
          </a:r>
        </a:p>
      </xdr:txBody>
    </xdr:sp>
    <xdr:clientData/>
  </xdr:twoCellAnchor>
  <xdr:twoCellAnchor>
    <xdr:from>
      <xdr:col>10</xdr:col>
      <xdr:colOff>409575</xdr:colOff>
      <xdr:row>16</xdr:row>
      <xdr:rowOff>114300</xdr:rowOff>
    </xdr:from>
    <xdr:to>
      <xdr:col>10</xdr:col>
      <xdr:colOff>409575</xdr:colOff>
      <xdr:row>40</xdr:row>
      <xdr:rowOff>18900</xdr:rowOff>
    </xdr:to>
    <xdr:cxnSp macro="">
      <xdr:nvCxnSpPr>
        <xdr:cNvPr id="10" name="直線コネクタ 9">
          <a:extLst>
            <a:ext uri="{FF2B5EF4-FFF2-40B4-BE49-F238E27FC236}">
              <a16:creationId xmlns:a16="http://schemas.microsoft.com/office/drawing/2014/main" id="{FC76E648-892D-43BB-AE21-F16CDAF923F6}"/>
            </a:ext>
          </a:extLst>
        </xdr:cNvPr>
        <xdr:cNvCxnSpPr/>
      </xdr:nvCxnSpPr>
      <xdr:spPr>
        <a:xfrm>
          <a:off x="3733800" y="3209925"/>
          <a:ext cx="0" cy="424800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419312</xdr:colOff>
      <xdr:row>14</xdr:row>
      <xdr:rowOff>114300</xdr:rowOff>
    </xdr:from>
    <xdr:to>
      <xdr:col>12</xdr:col>
      <xdr:colOff>316262</xdr:colOff>
      <xdr:row>16</xdr:row>
      <xdr:rowOff>112350</xdr:rowOff>
    </xdr:to>
    <xdr:sp macro="" textlink="">
      <xdr:nvSpPr>
        <xdr:cNvPr id="6" name="矢印: 五方向 5">
          <a:extLst>
            <a:ext uri="{FF2B5EF4-FFF2-40B4-BE49-F238E27FC236}">
              <a16:creationId xmlns:a16="http://schemas.microsoft.com/office/drawing/2014/main" id="{766F52CF-036A-4663-91D5-04D94866FE03}"/>
            </a:ext>
          </a:extLst>
        </xdr:cNvPr>
        <xdr:cNvSpPr/>
      </xdr:nvSpPr>
      <xdr:spPr>
        <a:xfrm>
          <a:off x="3743537" y="2847975"/>
          <a:ext cx="1440000" cy="360000"/>
        </a:xfrm>
        <a:prstGeom prst="homePlat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latin typeface="+mn-ea"/>
              <a:ea typeface="+mn-ea"/>
            </a:rPr>
            <a:t>共通基準による</a:t>
          </a:r>
          <a:endParaRPr kumimoji="1" lang="en-US" altLang="ja-JP" sz="800" b="1">
            <a:solidFill>
              <a:schemeClr val="bg1"/>
            </a:solidFill>
            <a:latin typeface="+mn-ea"/>
            <a:ea typeface="+mn-ea"/>
          </a:endParaRPr>
        </a:p>
        <a:p>
          <a:pPr algn="ctr"/>
          <a:r>
            <a:rPr kumimoji="1" lang="ja-JP" altLang="en-US" sz="800" b="1">
              <a:solidFill>
                <a:schemeClr val="bg1"/>
              </a:solidFill>
              <a:latin typeface="+mn-ea"/>
              <a:ea typeface="+mn-ea"/>
            </a:rPr>
            <a:t>観光入込客統計</a:t>
          </a:r>
          <a:endParaRPr kumimoji="1" lang="en-US" altLang="ja-JP" sz="800" b="1">
            <a:solidFill>
              <a:schemeClr val="bg1"/>
            </a:solidFill>
            <a:latin typeface="+mn-ea"/>
            <a:ea typeface="+mn-ea"/>
          </a:endParaRPr>
        </a:p>
      </xdr:txBody>
    </xdr:sp>
    <xdr:clientData/>
  </xdr:twoCellAnchor>
  <xdr:twoCellAnchor>
    <xdr:from>
      <xdr:col>1</xdr:col>
      <xdr:colOff>590550</xdr:colOff>
      <xdr:row>14</xdr:row>
      <xdr:rowOff>115693</xdr:rowOff>
    </xdr:from>
    <xdr:to>
      <xdr:col>10</xdr:col>
      <xdr:colOff>384450</xdr:colOff>
      <xdr:row>16</xdr:row>
      <xdr:rowOff>113743</xdr:rowOff>
    </xdr:to>
    <xdr:sp macro="" textlink="">
      <xdr:nvSpPr>
        <xdr:cNvPr id="11" name="矢印: 五方向 10">
          <a:extLst>
            <a:ext uri="{FF2B5EF4-FFF2-40B4-BE49-F238E27FC236}">
              <a16:creationId xmlns:a16="http://schemas.microsoft.com/office/drawing/2014/main" id="{201621EA-1BFC-4117-B9BA-AE6E43293DD3}"/>
            </a:ext>
          </a:extLst>
        </xdr:cNvPr>
        <xdr:cNvSpPr/>
      </xdr:nvSpPr>
      <xdr:spPr>
        <a:xfrm>
          <a:off x="828675" y="2849368"/>
          <a:ext cx="2880000" cy="360000"/>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各市町村で実施した調査結果を県で取りまとめ</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25</xdr:row>
      <xdr:rowOff>0</xdr:rowOff>
    </xdr:to>
    <xdr:graphicFrame macro="">
      <xdr:nvGraphicFramePr>
        <xdr:cNvPr id="2" name="グラフ 1">
          <a:extLst>
            <a:ext uri="{FF2B5EF4-FFF2-40B4-BE49-F238E27FC236}">
              <a16:creationId xmlns:a16="http://schemas.microsoft.com/office/drawing/2014/main" id="{D083F968-B9E2-4925-84B8-0DAC81072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9</xdr:col>
      <xdr:colOff>0</xdr:colOff>
      <xdr:row>50</xdr:row>
      <xdr:rowOff>180450</xdr:rowOff>
    </xdr:to>
    <xdr:graphicFrame macro="">
      <xdr:nvGraphicFramePr>
        <xdr:cNvPr id="3" name="グラフ 2">
          <a:extLst>
            <a:ext uri="{FF2B5EF4-FFF2-40B4-BE49-F238E27FC236}">
              <a16:creationId xmlns:a16="http://schemas.microsoft.com/office/drawing/2014/main" id="{4C9E8AA0-5BB0-4600-8399-5830A1F52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57150</xdr:colOff>
      <xdr:row>20</xdr:row>
      <xdr:rowOff>62899</xdr:rowOff>
    </xdr:from>
    <xdr:ext cx="531107" cy="242374"/>
    <xdr:sp macro="" textlink="">
      <xdr:nvSpPr>
        <xdr:cNvPr id="7" name="テキスト ボックス 6">
          <a:extLst>
            <a:ext uri="{FF2B5EF4-FFF2-40B4-BE49-F238E27FC236}">
              <a16:creationId xmlns:a16="http://schemas.microsoft.com/office/drawing/2014/main" id="{4D85D620-2FD2-497D-84D5-A538EAE7AC3C}"/>
            </a:ext>
          </a:extLst>
        </xdr:cNvPr>
        <xdr:cNvSpPr txBox="1"/>
      </xdr:nvSpPr>
      <xdr:spPr>
        <a:xfrm>
          <a:off x="5095875" y="3682399"/>
          <a:ext cx="53110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lumMod val="75000"/>
                </a:schemeClr>
              </a:solidFill>
              <a:effectLst>
                <a:glow rad="152400">
                  <a:schemeClr val="bg1"/>
                </a:glow>
              </a:effectLst>
            </a:rPr>
            <a:t>交通費</a:t>
          </a:r>
        </a:p>
      </xdr:txBody>
    </xdr:sp>
    <xdr:clientData/>
  </xdr:oneCellAnchor>
  <xdr:twoCellAnchor>
    <xdr:from>
      <xdr:col>8</xdr:col>
      <xdr:colOff>57150</xdr:colOff>
      <xdr:row>16</xdr:row>
      <xdr:rowOff>129540</xdr:rowOff>
    </xdr:from>
    <xdr:to>
      <xdr:col>8</xdr:col>
      <xdr:colOff>588257</xdr:colOff>
      <xdr:row>17</xdr:row>
      <xdr:rowOff>158622</xdr:rowOff>
    </xdr:to>
    <xdr:sp macro="" textlink="">
      <xdr:nvSpPr>
        <xdr:cNvPr id="8" name="テキスト ボックス 7">
          <a:extLst>
            <a:ext uri="{FF2B5EF4-FFF2-40B4-BE49-F238E27FC236}">
              <a16:creationId xmlns:a16="http://schemas.microsoft.com/office/drawing/2014/main" id="{50A3A8FF-753B-4F83-B24E-2F5DE472AD10}"/>
            </a:ext>
          </a:extLst>
        </xdr:cNvPr>
        <xdr:cNvSpPr txBox="1"/>
      </xdr:nvSpPr>
      <xdr:spPr>
        <a:xfrm>
          <a:off x="5095875" y="302514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土産代</a:t>
          </a:r>
        </a:p>
      </xdr:txBody>
    </xdr:sp>
    <xdr:clientData/>
  </xdr:twoCellAnchor>
  <xdr:twoCellAnchor>
    <xdr:from>
      <xdr:col>8</xdr:col>
      <xdr:colOff>57150</xdr:colOff>
      <xdr:row>12</xdr:row>
      <xdr:rowOff>85090</xdr:rowOff>
    </xdr:from>
    <xdr:to>
      <xdr:col>8</xdr:col>
      <xdr:colOff>588257</xdr:colOff>
      <xdr:row>13</xdr:row>
      <xdr:rowOff>114172</xdr:rowOff>
    </xdr:to>
    <xdr:sp macro="" textlink="">
      <xdr:nvSpPr>
        <xdr:cNvPr id="9" name="テキスト ボックス 8">
          <a:extLst>
            <a:ext uri="{FF2B5EF4-FFF2-40B4-BE49-F238E27FC236}">
              <a16:creationId xmlns:a16="http://schemas.microsoft.com/office/drawing/2014/main" id="{BCB85B90-7113-4B88-9616-01FCA53FEEF5}"/>
            </a:ext>
          </a:extLst>
        </xdr:cNvPr>
        <xdr:cNvSpPr txBox="1"/>
      </xdr:nvSpPr>
      <xdr:spPr>
        <a:xfrm>
          <a:off x="5095875" y="225679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飲食費</a:t>
          </a:r>
        </a:p>
      </xdr:txBody>
    </xdr:sp>
    <xdr:clientData/>
  </xdr:twoCellAnchor>
  <xdr:twoCellAnchor>
    <xdr:from>
      <xdr:col>8</xdr:col>
      <xdr:colOff>57150</xdr:colOff>
      <xdr:row>8</xdr:row>
      <xdr:rowOff>133350</xdr:rowOff>
    </xdr:from>
    <xdr:to>
      <xdr:col>8</xdr:col>
      <xdr:colOff>575562</xdr:colOff>
      <xdr:row>9</xdr:row>
      <xdr:rowOff>162432</xdr:rowOff>
    </xdr:to>
    <xdr:sp macro="" textlink="">
      <xdr:nvSpPr>
        <xdr:cNvPr id="10" name="テキスト ボックス 9">
          <a:extLst>
            <a:ext uri="{FF2B5EF4-FFF2-40B4-BE49-F238E27FC236}">
              <a16:creationId xmlns:a16="http://schemas.microsoft.com/office/drawing/2014/main" id="{07E70336-FEEB-4D3B-953A-54865FE3E011}"/>
            </a:ext>
          </a:extLst>
        </xdr:cNvPr>
        <xdr:cNvSpPr txBox="1"/>
      </xdr:nvSpPr>
      <xdr:spPr>
        <a:xfrm>
          <a:off x="5095875" y="1581150"/>
          <a:ext cx="518412"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tx1">
                  <a:lumMod val="50000"/>
                  <a:lumOff val="50000"/>
                </a:schemeClr>
              </a:solidFill>
              <a:effectLst>
                <a:glow rad="152400">
                  <a:schemeClr val="bg1"/>
                </a:glow>
              </a:effectLst>
            </a:rPr>
            <a:t>その他</a:t>
          </a:r>
        </a:p>
      </xdr:txBody>
    </xdr:sp>
    <xdr:clientData/>
  </xdr:twoCellAnchor>
  <xdr:twoCellAnchor>
    <xdr:from>
      <xdr:col>8</xdr:col>
      <xdr:colOff>57150</xdr:colOff>
      <xdr:row>9</xdr:row>
      <xdr:rowOff>106045</xdr:rowOff>
    </xdr:from>
    <xdr:to>
      <xdr:col>8</xdr:col>
      <xdr:colOff>588257</xdr:colOff>
      <xdr:row>10</xdr:row>
      <xdr:rowOff>135127</xdr:rowOff>
    </xdr:to>
    <xdr:sp macro="" textlink="">
      <xdr:nvSpPr>
        <xdr:cNvPr id="11" name="テキスト ボックス 10">
          <a:extLst>
            <a:ext uri="{FF2B5EF4-FFF2-40B4-BE49-F238E27FC236}">
              <a16:creationId xmlns:a16="http://schemas.microsoft.com/office/drawing/2014/main" id="{92C9F8FC-A3E9-41E2-9035-A8CA58941E71}"/>
            </a:ext>
          </a:extLst>
        </xdr:cNvPr>
        <xdr:cNvSpPr txBox="1"/>
      </xdr:nvSpPr>
      <xdr:spPr>
        <a:xfrm>
          <a:off x="5095875" y="173482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入場料</a:t>
          </a:r>
        </a:p>
      </xdr:txBody>
    </xdr:sp>
    <xdr:clientData/>
  </xdr:twoCellAnchor>
  <xdr:twoCellAnchor>
    <xdr:from>
      <xdr:col>8</xdr:col>
      <xdr:colOff>57150</xdr:colOff>
      <xdr:row>41</xdr:row>
      <xdr:rowOff>168275</xdr:rowOff>
    </xdr:from>
    <xdr:to>
      <xdr:col>8</xdr:col>
      <xdr:colOff>588257</xdr:colOff>
      <xdr:row>43</xdr:row>
      <xdr:rowOff>16382</xdr:rowOff>
    </xdr:to>
    <xdr:sp macro="" textlink="">
      <xdr:nvSpPr>
        <xdr:cNvPr id="13" name="テキスト ボックス 12">
          <a:extLst>
            <a:ext uri="{FF2B5EF4-FFF2-40B4-BE49-F238E27FC236}">
              <a16:creationId xmlns:a16="http://schemas.microsoft.com/office/drawing/2014/main" id="{D8FF2083-4AF3-4AE2-85FA-A3CF8A2EF4EE}"/>
            </a:ext>
          </a:extLst>
        </xdr:cNvPr>
        <xdr:cNvSpPr txBox="1"/>
      </xdr:nvSpPr>
      <xdr:spPr>
        <a:xfrm>
          <a:off x="5095875" y="758825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宿泊費</a:t>
          </a:r>
        </a:p>
      </xdr:txBody>
    </xdr:sp>
    <xdr:clientData/>
  </xdr:twoCellAnchor>
  <xdr:twoCellAnchor>
    <xdr:from>
      <xdr:col>8</xdr:col>
      <xdr:colOff>57150</xdr:colOff>
      <xdr:row>47</xdr:row>
      <xdr:rowOff>0</xdr:rowOff>
    </xdr:from>
    <xdr:to>
      <xdr:col>8</xdr:col>
      <xdr:colOff>588257</xdr:colOff>
      <xdr:row>48</xdr:row>
      <xdr:rowOff>29082</xdr:rowOff>
    </xdr:to>
    <xdr:sp macro="" textlink="">
      <xdr:nvSpPr>
        <xdr:cNvPr id="14" name="テキスト ボックス 13">
          <a:extLst>
            <a:ext uri="{FF2B5EF4-FFF2-40B4-BE49-F238E27FC236}">
              <a16:creationId xmlns:a16="http://schemas.microsoft.com/office/drawing/2014/main" id="{C6628632-AE19-4A8B-A0B4-04C2F66CFD2A}"/>
            </a:ext>
          </a:extLst>
        </xdr:cNvPr>
        <xdr:cNvSpPr txBox="1"/>
      </xdr:nvSpPr>
      <xdr:spPr>
        <a:xfrm>
          <a:off x="5095875" y="8505825"/>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交通費</a:t>
          </a:r>
        </a:p>
      </xdr:txBody>
    </xdr:sp>
    <xdr:clientData/>
  </xdr:twoCellAnchor>
  <xdr:twoCellAnchor>
    <xdr:from>
      <xdr:col>8</xdr:col>
      <xdr:colOff>57150</xdr:colOff>
      <xdr:row>36</xdr:row>
      <xdr:rowOff>174625</xdr:rowOff>
    </xdr:from>
    <xdr:to>
      <xdr:col>8</xdr:col>
      <xdr:colOff>588257</xdr:colOff>
      <xdr:row>38</xdr:row>
      <xdr:rowOff>22732</xdr:rowOff>
    </xdr:to>
    <xdr:sp macro="" textlink="">
      <xdr:nvSpPr>
        <xdr:cNvPr id="15" name="テキスト ボックス 14">
          <a:extLst>
            <a:ext uri="{FF2B5EF4-FFF2-40B4-BE49-F238E27FC236}">
              <a16:creationId xmlns:a16="http://schemas.microsoft.com/office/drawing/2014/main" id="{8DF8D3D2-C1E0-4A4B-A7E8-BAEA8B85112B}"/>
            </a:ext>
          </a:extLst>
        </xdr:cNvPr>
        <xdr:cNvSpPr txBox="1"/>
      </xdr:nvSpPr>
      <xdr:spPr>
        <a:xfrm>
          <a:off x="5095875" y="6689725"/>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土産代</a:t>
          </a:r>
        </a:p>
      </xdr:txBody>
    </xdr:sp>
    <xdr:clientData/>
  </xdr:twoCellAnchor>
  <xdr:twoCellAnchor>
    <xdr:from>
      <xdr:col>8</xdr:col>
      <xdr:colOff>57150</xdr:colOff>
      <xdr:row>34</xdr:row>
      <xdr:rowOff>58420</xdr:rowOff>
    </xdr:from>
    <xdr:to>
      <xdr:col>8</xdr:col>
      <xdr:colOff>588257</xdr:colOff>
      <xdr:row>35</xdr:row>
      <xdr:rowOff>87502</xdr:rowOff>
    </xdr:to>
    <xdr:sp macro="" textlink="">
      <xdr:nvSpPr>
        <xdr:cNvPr id="16" name="テキスト ボックス 15">
          <a:extLst>
            <a:ext uri="{FF2B5EF4-FFF2-40B4-BE49-F238E27FC236}">
              <a16:creationId xmlns:a16="http://schemas.microsoft.com/office/drawing/2014/main" id="{E9F095E2-9101-44B8-BF34-A9377746C5C7}"/>
            </a:ext>
          </a:extLst>
        </xdr:cNvPr>
        <xdr:cNvSpPr txBox="1"/>
      </xdr:nvSpPr>
      <xdr:spPr>
        <a:xfrm>
          <a:off x="5095875" y="621157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飲食費</a:t>
          </a:r>
        </a:p>
      </xdr:txBody>
    </xdr:sp>
    <xdr:clientData/>
  </xdr:twoCellAnchor>
  <xdr:twoCellAnchor>
    <xdr:from>
      <xdr:col>8</xdr:col>
      <xdr:colOff>57150</xdr:colOff>
      <xdr:row>31</xdr:row>
      <xdr:rowOff>161925</xdr:rowOff>
    </xdr:from>
    <xdr:to>
      <xdr:col>8</xdr:col>
      <xdr:colOff>575562</xdr:colOff>
      <xdr:row>33</xdr:row>
      <xdr:rowOff>10032</xdr:rowOff>
    </xdr:to>
    <xdr:sp macro="" textlink="">
      <xdr:nvSpPr>
        <xdr:cNvPr id="17" name="テキスト ボックス 16">
          <a:extLst>
            <a:ext uri="{FF2B5EF4-FFF2-40B4-BE49-F238E27FC236}">
              <a16:creationId xmlns:a16="http://schemas.microsoft.com/office/drawing/2014/main" id="{5704F688-AC45-431E-A300-874F12C3AF2D}"/>
            </a:ext>
          </a:extLst>
        </xdr:cNvPr>
        <xdr:cNvSpPr txBox="1"/>
      </xdr:nvSpPr>
      <xdr:spPr>
        <a:xfrm>
          <a:off x="5095875" y="5772150"/>
          <a:ext cx="518412"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tx1">
                  <a:lumMod val="50000"/>
                  <a:lumOff val="50000"/>
                </a:schemeClr>
              </a:solidFill>
              <a:effectLst>
                <a:glow rad="152400">
                  <a:schemeClr val="bg1"/>
                </a:glow>
              </a:effectLst>
            </a:rPr>
            <a:t>その他</a:t>
          </a:r>
        </a:p>
      </xdr:txBody>
    </xdr:sp>
    <xdr:clientData/>
  </xdr:twoCellAnchor>
  <xdr:twoCellAnchor>
    <xdr:from>
      <xdr:col>8</xdr:col>
      <xdr:colOff>57150</xdr:colOff>
      <xdr:row>32</xdr:row>
      <xdr:rowOff>110490</xdr:rowOff>
    </xdr:from>
    <xdr:to>
      <xdr:col>8</xdr:col>
      <xdr:colOff>588257</xdr:colOff>
      <xdr:row>33</xdr:row>
      <xdr:rowOff>139572</xdr:rowOff>
    </xdr:to>
    <xdr:sp macro="" textlink="">
      <xdr:nvSpPr>
        <xdr:cNvPr id="18" name="テキスト ボックス 17">
          <a:extLst>
            <a:ext uri="{FF2B5EF4-FFF2-40B4-BE49-F238E27FC236}">
              <a16:creationId xmlns:a16="http://schemas.microsoft.com/office/drawing/2014/main" id="{57EA3D4E-9A1D-469E-80D5-E945BC67FA88}"/>
            </a:ext>
          </a:extLst>
        </xdr:cNvPr>
        <xdr:cNvSpPr txBox="1"/>
      </xdr:nvSpPr>
      <xdr:spPr>
        <a:xfrm>
          <a:off x="5095875" y="5901690"/>
          <a:ext cx="531107" cy="21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入場料</a:t>
          </a:r>
        </a:p>
      </xdr:txBody>
    </xdr:sp>
    <xdr:clientData/>
  </xdr:twoCellAnchor>
  <xdr:twoCellAnchor>
    <xdr:from>
      <xdr:col>6</xdr:col>
      <xdr:colOff>95250</xdr:colOff>
      <xdr:row>5</xdr:row>
      <xdr:rowOff>0</xdr:rowOff>
    </xdr:from>
    <xdr:to>
      <xdr:col>6</xdr:col>
      <xdr:colOff>95250</xdr:colOff>
      <xdr:row>24</xdr:row>
      <xdr:rowOff>17475</xdr:rowOff>
    </xdr:to>
    <xdr:cxnSp macro="">
      <xdr:nvCxnSpPr>
        <xdr:cNvPr id="19" name="直線コネクタ 18">
          <a:extLst>
            <a:ext uri="{FF2B5EF4-FFF2-40B4-BE49-F238E27FC236}">
              <a16:creationId xmlns:a16="http://schemas.microsoft.com/office/drawing/2014/main" id="{C500BCC2-2A5C-4840-83A3-617AB0654296}"/>
            </a:ext>
          </a:extLst>
        </xdr:cNvPr>
        <xdr:cNvCxnSpPr/>
      </xdr:nvCxnSpPr>
      <xdr:spPr>
        <a:xfrm>
          <a:off x="3762375" y="904875"/>
          <a:ext cx="0" cy="345600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31</xdr:row>
      <xdr:rowOff>9525</xdr:rowOff>
    </xdr:from>
    <xdr:to>
      <xdr:col>6</xdr:col>
      <xdr:colOff>95250</xdr:colOff>
      <xdr:row>50</xdr:row>
      <xdr:rowOff>27000</xdr:rowOff>
    </xdr:to>
    <xdr:cxnSp macro="">
      <xdr:nvCxnSpPr>
        <xdr:cNvPr id="20" name="直線コネクタ 19">
          <a:extLst>
            <a:ext uri="{FF2B5EF4-FFF2-40B4-BE49-F238E27FC236}">
              <a16:creationId xmlns:a16="http://schemas.microsoft.com/office/drawing/2014/main" id="{6CBE5D34-83DF-4EFD-8949-AB491BEE69CD}"/>
            </a:ext>
          </a:extLst>
        </xdr:cNvPr>
        <xdr:cNvCxnSpPr/>
      </xdr:nvCxnSpPr>
      <xdr:spPr>
        <a:xfrm>
          <a:off x="3762375" y="5619750"/>
          <a:ext cx="0" cy="3456000"/>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95462</xdr:colOff>
      <xdr:row>3</xdr:row>
      <xdr:rowOff>983</xdr:rowOff>
    </xdr:from>
    <xdr:to>
      <xdr:col>8</xdr:col>
      <xdr:colOff>199862</xdr:colOff>
      <xdr:row>4</xdr:row>
      <xdr:rowOff>178428</xdr:rowOff>
    </xdr:to>
    <xdr:sp macro="" textlink="">
      <xdr:nvSpPr>
        <xdr:cNvPr id="21" name="矢印: 五方向 20">
          <a:extLst>
            <a:ext uri="{FF2B5EF4-FFF2-40B4-BE49-F238E27FC236}">
              <a16:creationId xmlns:a16="http://schemas.microsoft.com/office/drawing/2014/main" id="{42A2D662-8079-4D7D-AFE3-B16B98D76C5F}"/>
            </a:ext>
          </a:extLst>
        </xdr:cNvPr>
        <xdr:cNvSpPr/>
      </xdr:nvSpPr>
      <xdr:spPr>
        <a:xfrm>
          <a:off x="3762587" y="543908"/>
          <a:ext cx="1476000" cy="358420"/>
        </a:xfrm>
        <a:prstGeom prst="homePlat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latin typeface="+mn-ea"/>
              <a:ea typeface="+mn-ea"/>
            </a:rPr>
            <a:t>共通基準による</a:t>
          </a:r>
          <a:endParaRPr kumimoji="1" lang="en-US" altLang="ja-JP" sz="800" b="1">
            <a:solidFill>
              <a:schemeClr val="bg1"/>
            </a:solidFill>
            <a:latin typeface="+mn-ea"/>
            <a:ea typeface="+mn-ea"/>
          </a:endParaRPr>
        </a:p>
        <a:p>
          <a:pPr algn="ctr"/>
          <a:r>
            <a:rPr kumimoji="1" lang="ja-JP" altLang="en-US" sz="800" b="1">
              <a:solidFill>
                <a:schemeClr val="bg1"/>
              </a:solidFill>
              <a:latin typeface="+mn-ea"/>
              <a:ea typeface="+mn-ea"/>
            </a:rPr>
            <a:t>観光入込客統計</a:t>
          </a:r>
          <a:endParaRPr kumimoji="1" lang="en-US" altLang="ja-JP" sz="800" b="1">
            <a:solidFill>
              <a:schemeClr val="bg1"/>
            </a:solidFill>
            <a:latin typeface="+mn-ea"/>
            <a:ea typeface="+mn-ea"/>
          </a:endParaRPr>
        </a:p>
      </xdr:txBody>
    </xdr:sp>
    <xdr:clientData/>
  </xdr:twoCellAnchor>
  <xdr:twoCellAnchor>
    <xdr:from>
      <xdr:col>1</xdr:col>
      <xdr:colOff>542925</xdr:colOff>
      <xdr:row>3</xdr:row>
      <xdr:rowOff>2376</xdr:rowOff>
    </xdr:from>
    <xdr:to>
      <xdr:col>6</xdr:col>
      <xdr:colOff>65925</xdr:colOff>
      <xdr:row>5</xdr:row>
      <xdr:rowOff>426</xdr:rowOff>
    </xdr:to>
    <xdr:sp macro="" textlink="">
      <xdr:nvSpPr>
        <xdr:cNvPr id="22" name="矢印: 五方向 21">
          <a:extLst>
            <a:ext uri="{FF2B5EF4-FFF2-40B4-BE49-F238E27FC236}">
              <a16:creationId xmlns:a16="http://schemas.microsoft.com/office/drawing/2014/main" id="{1AB6B884-55C8-4ED4-98EE-843F3950CEF8}"/>
            </a:ext>
          </a:extLst>
        </xdr:cNvPr>
        <xdr:cNvSpPr/>
      </xdr:nvSpPr>
      <xdr:spPr>
        <a:xfrm>
          <a:off x="781050" y="545301"/>
          <a:ext cx="2952000" cy="360000"/>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各市町村で実施した調査結果を県で取りまとめ</a:t>
          </a:r>
        </a:p>
      </xdr:txBody>
    </xdr:sp>
    <xdr:clientData/>
  </xdr:twoCellAnchor>
  <xdr:twoCellAnchor>
    <xdr:from>
      <xdr:col>6</xdr:col>
      <xdr:colOff>95462</xdr:colOff>
      <xdr:row>29</xdr:row>
      <xdr:rowOff>0</xdr:rowOff>
    </xdr:from>
    <xdr:to>
      <xdr:col>8</xdr:col>
      <xdr:colOff>199862</xdr:colOff>
      <xdr:row>30</xdr:row>
      <xdr:rowOff>177445</xdr:rowOff>
    </xdr:to>
    <xdr:sp macro="" textlink="">
      <xdr:nvSpPr>
        <xdr:cNvPr id="23" name="矢印: 五方向 22">
          <a:extLst>
            <a:ext uri="{FF2B5EF4-FFF2-40B4-BE49-F238E27FC236}">
              <a16:creationId xmlns:a16="http://schemas.microsoft.com/office/drawing/2014/main" id="{950FE20A-A85E-4F02-B7E6-D03D000A8454}"/>
            </a:ext>
          </a:extLst>
        </xdr:cNvPr>
        <xdr:cNvSpPr/>
      </xdr:nvSpPr>
      <xdr:spPr>
        <a:xfrm>
          <a:off x="3762587" y="5248275"/>
          <a:ext cx="1476000" cy="358420"/>
        </a:xfrm>
        <a:prstGeom prst="homePlat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latin typeface="+mn-ea"/>
              <a:ea typeface="+mn-ea"/>
            </a:rPr>
            <a:t>共通基準による</a:t>
          </a:r>
          <a:endParaRPr kumimoji="1" lang="en-US" altLang="ja-JP" sz="800" b="1">
            <a:solidFill>
              <a:schemeClr val="bg1"/>
            </a:solidFill>
            <a:latin typeface="+mn-ea"/>
            <a:ea typeface="+mn-ea"/>
          </a:endParaRPr>
        </a:p>
        <a:p>
          <a:pPr algn="ctr"/>
          <a:r>
            <a:rPr kumimoji="1" lang="ja-JP" altLang="en-US" sz="800" b="1">
              <a:solidFill>
                <a:schemeClr val="bg1"/>
              </a:solidFill>
              <a:latin typeface="+mn-ea"/>
              <a:ea typeface="+mn-ea"/>
            </a:rPr>
            <a:t>観光入込客統計</a:t>
          </a:r>
          <a:endParaRPr kumimoji="1" lang="en-US" altLang="ja-JP" sz="800" b="1">
            <a:solidFill>
              <a:schemeClr val="bg1"/>
            </a:solidFill>
            <a:latin typeface="+mn-ea"/>
            <a:ea typeface="+mn-ea"/>
          </a:endParaRPr>
        </a:p>
      </xdr:txBody>
    </xdr:sp>
    <xdr:clientData/>
  </xdr:twoCellAnchor>
  <xdr:twoCellAnchor>
    <xdr:from>
      <xdr:col>1</xdr:col>
      <xdr:colOff>542925</xdr:colOff>
      <xdr:row>29</xdr:row>
      <xdr:rowOff>1393</xdr:rowOff>
    </xdr:from>
    <xdr:to>
      <xdr:col>6</xdr:col>
      <xdr:colOff>65925</xdr:colOff>
      <xdr:row>30</xdr:row>
      <xdr:rowOff>180418</xdr:rowOff>
    </xdr:to>
    <xdr:sp macro="" textlink="">
      <xdr:nvSpPr>
        <xdr:cNvPr id="24" name="矢印: 五方向 23">
          <a:extLst>
            <a:ext uri="{FF2B5EF4-FFF2-40B4-BE49-F238E27FC236}">
              <a16:creationId xmlns:a16="http://schemas.microsoft.com/office/drawing/2014/main" id="{7D98BB20-EE36-4394-8B15-2E09EC6FB7EF}"/>
            </a:ext>
          </a:extLst>
        </xdr:cNvPr>
        <xdr:cNvSpPr/>
      </xdr:nvSpPr>
      <xdr:spPr>
        <a:xfrm>
          <a:off x="781050" y="5249668"/>
          <a:ext cx="2952000" cy="360000"/>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各市町村で実施した調査結果を県で取りまとめ</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3</xdr:col>
      <xdr:colOff>189356</xdr:colOff>
      <xdr:row>11</xdr:row>
      <xdr:rowOff>175223</xdr:rowOff>
    </xdr:from>
    <xdr:ext cx="3624262" cy="1759456"/>
    <xdr:sp macro="" textlink="">
      <xdr:nvSpPr>
        <xdr:cNvPr id="2" name="正方形/長方形 1">
          <a:extLst>
            <a:ext uri="{FF2B5EF4-FFF2-40B4-BE49-F238E27FC236}">
              <a16:creationId xmlns:a16="http://schemas.microsoft.com/office/drawing/2014/main" id="{89684ABB-1361-4033-A86A-2F417BA64397}"/>
            </a:ext>
          </a:extLst>
        </xdr:cNvPr>
        <xdr:cNvSpPr/>
      </xdr:nvSpPr>
      <xdr:spPr>
        <a:xfrm>
          <a:off x="2132456" y="2337398"/>
          <a:ext cx="3624262" cy="1759456"/>
        </a:xfrm>
        <a:prstGeom prst="rect">
          <a:avLst/>
        </a:prstGeom>
        <a:noFill/>
      </xdr:spPr>
      <xdr:txBody>
        <a:bodyPr wrap="none" lIns="91440" tIns="45720" rIns="91440" bIns="45720">
          <a:spAutoFit/>
        </a:bodyPr>
        <a:lstStyle/>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緑のセルは、</a:t>
          </a:r>
          <a:endPar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endParaRPr>
        </a:p>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手元にデータがない範囲です。</a:t>
          </a:r>
          <a:endPar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endParaRPr>
        </a:p>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合計（薄緑）は、</a:t>
          </a:r>
          <a:endPar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endParaRPr>
        </a:p>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観光庁</a:t>
          </a:r>
          <a:r>
            <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HP</a:t>
          </a:r>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に公開されている</a:t>
          </a:r>
          <a:endParaRPr lang="en-US" altLang="ja-JP"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endParaRPr>
        </a:p>
        <a:p>
          <a:pPr algn="l"/>
          <a:r>
            <a:rPr lang="ja-JP" altLang="en-US" sz="2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j-ea"/>
              <a:ea typeface="+mj-ea"/>
            </a:rPr>
            <a:t>情報を採用しています。</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3122</xdr:colOff>
      <xdr:row>20</xdr:row>
      <xdr:rowOff>178704</xdr:rowOff>
    </xdr:from>
    <xdr:ext cx="292388" cy="1635256"/>
    <xdr:sp macro="" textlink="">
      <xdr:nvSpPr>
        <xdr:cNvPr id="2" name="テキスト ボックス 1">
          <a:extLst>
            <a:ext uri="{FF2B5EF4-FFF2-40B4-BE49-F238E27FC236}">
              <a16:creationId xmlns:a16="http://schemas.microsoft.com/office/drawing/2014/main" id="{F91115F8-E597-433D-8FB8-01B73E91F283}"/>
            </a:ext>
          </a:extLst>
        </xdr:cNvPr>
        <xdr:cNvSpPr txBox="1"/>
      </xdr:nvSpPr>
      <xdr:spPr>
        <a:xfrm rot="16200000">
          <a:off x="-668312" y="4469638"/>
          <a:ext cx="1635256"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0">
              <a:latin typeface="+mj-ea"/>
              <a:ea typeface="+mj-ea"/>
            </a:rPr>
            <a:t>（</a:t>
          </a:r>
          <a:r>
            <a:rPr kumimoji="1" lang="en-US" altLang="ja-JP" sz="1200" b="0">
              <a:latin typeface="+mj-ea"/>
              <a:ea typeface="+mj-ea"/>
            </a:rPr>
            <a:t>2</a:t>
          </a:r>
          <a:r>
            <a:rPr kumimoji="1" lang="ja-JP" altLang="en-US" sz="1200" b="0">
              <a:latin typeface="+mj-ea"/>
              <a:ea typeface="+mj-ea"/>
            </a:rPr>
            <a:t>）　観光客数の推移</a:t>
          </a:r>
        </a:p>
      </xdr:txBody>
    </xdr:sp>
    <xdr:clientData/>
  </xdr:oneCellAnchor>
  <xdr:twoCellAnchor>
    <xdr:from>
      <xdr:col>10</xdr:col>
      <xdr:colOff>0</xdr:colOff>
      <xdr:row>10</xdr:row>
      <xdr:rowOff>0</xdr:rowOff>
    </xdr:from>
    <xdr:to>
      <xdr:col>22</xdr:col>
      <xdr:colOff>617025</xdr:colOff>
      <xdr:row>39</xdr:row>
      <xdr:rowOff>151725</xdr:rowOff>
    </xdr:to>
    <xdr:grpSp>
      <xdr:nvGrpSpPr>
        <xdr:cNvPr id="4" name="グループ化 3">
          <a:extLst>
            <a:ext uri="{FF2B5EF4-FFF2-40B4-BE49-F238E27FC236}">
              <a16:creationId xmlns:a16="http://schemas.microsoft.com/office/drawing/2014/main" id="{16C06238-857F-4FB7-BA4B-E6448F18D8CB}"/>
            </a:ext>
          </a:extLst>
        </xdr:cNvPr>
        <xdr:cNvGrpSpPr/>
      </xdr:nvGrpSpPr>
      <xdr:grpSpPr>
        <a:xfrm>
          <a:off x="6677025" y="1809750"/>
          <a:ext cx="9180000" cy="5400000"/>
          <a:chOff x="6677025" y="1809750"/>
          <a:chExt cx="9180000" cy="5400000"/>
        </a:xfrm>
      </xdr:grpSpPr>
      <xdr:graphicFrame macro="">
        <xdr:nvGraphicFramePr>
          <xdr:cNvPr id="3" name="グラフ 1">
            <a:extLst>
              <a:ext uri="{FF2B5EF4-FFF2-40B4-BE49-F238E27FC236}">
                <a16:creationId xmlns:a16="http://schemas.microsoft.com/office/drawing/2014/main" id="{ABF5FA21-29A5-41D2-8272-876B9339C643}"/>
              </a:ext>
            </a:extLst>
          </xdr:cNvPr>
          <xdr:cNvGraphicFramePr>
            <a:graphicFrameLocks/>
          </xdr:cNvGraphicFramePr>
        </xdr:nvGraphicFramePr>
        <xdr:xfrm>
          <a:off x="6677025" y="1809750"/>
          <a:ext cx="918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a:extLst>
              <a:ext uri="{FF2B5EF4-FFF2-40B4-BE49-F238E27FC236}">
                <a16:creationId xmlns:a16="http://schemas.microsoft.com/office/drawing/2014/main" id="{0DF0347D-118C-4219-B064-00027D34FF9B}"/>
              </a:ext>
            </a:extLst>
          </xdr:cNvPr>
          <xdr:cNvSpPr txBox="1"/>
        </xdr:nvSpPr>
        <xdr:spPr>
          <a:xfrm>
            <a:off x="11830050" y="2580075"/>
            <a:ext cx="1292726" cy="359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tx1">
                    <a:lumMod val="50000"/>
                    <a:lumOff val="50000"/>
                  </a:schemeClr>
                </a:solidFill>
                <a:effectLst>
                  <a:glow rad="63500">
                    <a:schemeClr val="bg1"/>
                  </a:glow>
                </a:effectLst>
              </a:rPr>
              <a:t>観光入込客</a:t>
            </a:r>
            <a:endParaRPr kumimoji="1" lang="en-US" altLang="ja-JP" sz="900" b="1">
              <a:solidFill>
                <a:schemeClr val="tx1">
                  <a:lumMod val="50000"/>
                  <a:lumOff val="50000"/>
                </a:schemeClr>
              </a:solidFill>
              <a:effectLst>
                <a:glow rad="63500">
                  <a:schemeClr val="bg1"/>
                </a:glow>
              </a:effectLst>
            </a:endParaRPr>
          </a:p>
          <a:p>
            <a:r>
              <a:rPr kumimoji="1" lang="ja-JP" altLang="en-US" sz="700" b="1">
                <a:solidFill>
                  <a:schemeClr val="tx1">
                    <a:lumMod val="50000"/>
                    <a:lumOff val="50000"/>
                  </a:schemeClr>
                </a:solidFill>
                <a:effectLst>
                  <a:glow rad="63500">
                    <a:schemeClr val="bg1"/>
                  </a:glow>
                </a:effectLst>
              </a:rPr>
              <a:t> （観光地点等入込客数調査）</a:t>
            </a:r>
            <a:endParaRPr kumimoji="1" lang="en-US" altLang="ja-JP" sz="700" b="1">
              <a:solidFill>
                <a:schemeClr val="tx1">
                  <a:lumMod val="50000"/>
                  <a:lumOff val="50000"/>
                </a:schemeClr>
              </a:solidFill>
              <a:effectLst>
                <a:glow rad="63500">
                  <a:schemeClr val="bg1"/>
                </a:glow>
              </a:effectLst>
            </a:endParaRPr>
          </a:p>
        </xdr:txBody>
      </xdr:sp>
      <xdr:sp macro="" textlink="">
        <xdr:nvSpPr>
          <xdr:cNvPr id="8" name="テキスト ボックス 7">
            <a:extLst>
              <a:ext uri="{FF2B5EF4-FFF2-40B4-BE49-F238E27FC236}">
                <a16:creationId xmlns:a16="http://schemas.microsoft.com/office/drawing/2014/main" id="{E5109B5C-79E0-4334-BD6B-76A8843EE5B2}"/>
              </a:ext>
            </a:extLst>
          </xdr:cNvPr>
          <xdr:cNvSpPr txBox="1"/>
        </xdr:nvSpPr>
        <xdr:spPr>
          <a:xfrm>
            <a:off x="13058775" y="5247075"/>
            <a:ext cx="993221" cy="359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2"/>
                </a:solidFill>
                <a:effectLst>
                  <a:glow rad="63500">
                    <a:schemeClr val="bg1"/>
                  </a:glow>
                </a:effectLst>
              </a:rPr>
              <a:t>宿泊者</a:t>
            </a:r>
            <a:endParaRPr kumimoji="1" lang="en-US" altLang="ja-JP" sz="900" b="1">
              <a:solidFill>
                <a:schemeClr val="accent2"/>
              </a:solidFill>
              <a:effectLst>
                <a:glow rad="63500">
                  <a:schemeClr val="bg1"/>
                </a:glow>
              </a:effectLst>
            </a:endParaRPr>
          </a:p>
          <a:p>
            <a:r>
              <a:rPr kumimoji="1" lang="ja-JP" altLang="en-US" sz="700" b="1">
                <a:solidFill>
                  <a:schemeClr val="accent2"/>
                </a:solidFill>
                <a:effectLst>
                  <a:glow rad="63500">
                    <a:schemeClr val="bg1"/>
                  </a:glow>
                </a:effectLst>
              </a:rPr>
              <a:t>（宿泊旅行統計調査）</a:t>
            </a:r>
            <a:endParaRPr kumimoji="1" lang="ja-JP" altLang="en-US" sz="900" b="1">
              <a:solidFill>
                <a:schemeClr val="accent2"/>
              </a:solidFill>
              <a:effectLst>
                <a:glow rad="63500">
                  <a:schemeClr val="bg1"/>
                </a:glow>
              </a:effectLst>
            </a:endParaRPr>
          </a:p>
        </xdr:txBody>
      </xdr:sp>
    </xdr:grpSp>
    <xdr:clientData/>
  </xdr:twoCellAnchor>
  <xdr:twoCellAnchor editAs="oneCell">
    <xdr:from>
      <xdr:col>1</xdr:col>
      <xdr:colOff>80174</xdr:colOff>
      <xdr:row>3</xdr:row>
      <xdr:rowOff>123826</xdr:rowOff>
    </xdr:from>
    <xdr:to>
      <xdr:col>8</xdr:col>
      <xdr:colOff>681098</xdr:colOff>
      <xdr:row>47</xdr:row>
      <xdr:rowOff>33399</xdr:rowOff>
    </xdr:to>
    <xdr:pic>
      <xdr:nvPicPr>
        <xdr:cNvPr id="6" name="図 5">
          <a:extLst>
            <a:ext uri="{FF2B5EF4-FFF2-40B4-BE49-F238E27FC236}">
              <a16:creationId xmlns:a16="http://schemas.microsoft.com/office/drawing/2014/main" id="{90164AE8-1636-40FE-9B35-2AC16FE10376}"/>
            </a:ext>
          </a:extLst>
        </xdr:cNvPr>
        <xdr:cNvPicPr>
          <a:picLocks noChangeAspect="1"/>
        </xdr:cNvPicPr>
      </xdr:nvPicPr>
      <xdr:blipFill>
        <a:blip xmlns:r="http://schemas.openxmlformats.org/officeDocument/2006/relationships" r:embed="rId2"/>
        <a:stretch>
          <a:fillRect/>
        </a:stretch>
      </xdr:blipFill>
      <xdr:spPr>
        <a:xfrm rot="16200000">
          <a:off x="-650476" y="1902226"/>
          <a:ext cx="7872473" cy="54015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352425</xdr:colOff>
      <xdr:row>39</xdr:row>
      <xdr:rowOff>142875</xdr:rowOff>
    </xdr:from>
    <xdr:to>
      <xdr:col>7</xdr:col>
      <xdr:colOff>619125</xdr:colOff>
      <xdr:row>50</xdr:row>
      <xdr:rowOff>0</xdr:rowOff>
    </xdr:to>
    <xdr:sp macro="" textlink="">
      <xdr:nvSpPr>
        <xdr:cNvPr id="5" name="テキスト ボックス 4">
          <a:extLst>
            <a:ext uri="{FF2B5EF4-FFF2-40B4-BE49-F238E27FC236}">
              <a16:creationId xmlns:a16="http://schemas.microsoft.com/office/drawing/2014/main" id="{D910263E-85FD-4222-BDB7-F09F6C937486}"/>
            </a:ext>
          </a:extLst>
        </xdr:cNvPr>
        <xdr:cNvSpPr txBox="1"/>
      </xdr:nvSpPr>
      <xdr:spPr>
        <a:xfrm>
          <a:off x="3095625" y="7200900"/>
          <a:ext cx="2324100" cy="184785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ysClr val="windowText" lastClr="000000"/>
              </a:solidFill>
            </a:rPr>
            <a:t>　平成</a:t>
          </a:r>
          <a:r>
            <a:rPr kumimoji="1" lang="en-US" altLang="ja-JP" sz="1000">
              <a:solidFill>
                <a:sysClr val="windowText" lastClr="000000"/>
              </a:solidFill>
            </a:rPr>
            <a:t>30</a:t>
          </a:r>
          <a:r>
            <a:rPr kumimoji="1" lang="ja-JP" altLang="en-US" sz="1000">
              <a:solidFill>
                <a:sysClr val="windowText" lastClr="000000"/>
              </a:solidFill>
            </a:rPr>
            <a:t>年熊本県観光統計（改訂版）</a:t>
          </a:r>
          <a:endParaRPr kumimoji="1" lang="en-US" altLang="ja-JP" sz="1000">
            <a:solidFill>
              <a:sysClr val="windowText" lastClr="000000"/>
            </a:solidFill>
          </a:endParaRPr>
        </a:p>
        <a:p>
          <a:endParaRPr kumimoji="1" lang="en-US" altLang="ja-JP" sz="1000">
            <a:solidFill>
              <a:sysClr val="windowText" lastClr="000000"/>
            </a:solidFill>
          </a:endParaRPr>
        </a:p>
        <a:p>
          <a:r>
            <a:rPr kumimoji="1" lang="ja-JP" altLang="en-US" sz="1000">
              <a:solidFill>
                <a:sysClr val="windowText" lastClr="000000"/>
              </a:solidFill>
            </a:rPr>
            <a:t>　発行者 ：</a:t>
          </a:r>
          <a:endParaRPr kumimoji="1" lang="en-US" altLang="ja-JP" sz="1000">
            <a:solidFill>
              <a:sysClr val="windowText" lastClr="000000"/>
            </a:solidFill>
          </a:endParaRPr>
        </a:p>
        <a:p>
          <a:r>
            <a:rPr kumimoji="1" lang="ja-JP" altLang="en-US" sz="1000">
              <a:solidFill>
                <a:sysClr val="windowText" lastClr="000000"/>
              </a:solidFill>
            </a:rPr>
            <a:t>　　 熊本県　観光戦略部</a:t>
          </a:r>
          <a:endParaRPr kumimoji="1" lang="en-US" altLang="ja-JP" sz="1000">
            <a:solidFill>
              <a:sysClr val="windowText" lastClr="000000"/>
            </a:solidFill>
          </a:endParaRPr>
        </a:p>
        <a:p>
          <a:r>
            <a:rPr kumimoji="1" lang="ja-JP" altLang="en-US" sz="1000">
              <a:solidFill>
                <a:sysClr val="windowText" lastClr="000000"/>
              </a:solidFill>
            </a:rPr>
            <a:t>　　 観光企画課</a:t>
          </a:r>
          <a:endParaRPr kumimoji="1" lang="en-US" altLang="ja-JP" sz="1000">
            <a:solidFill>
              <a:sysClr val="windowText" lastClr="000000"/>
            </a:solidFill>
          </a:endParaRPr>
        </a:p>
        <a:p>
          <a:endParaRPr kumimoji="1" lang="en-US" altLang="ja-JP" sz="1000">
            <a:solidFill>
              <a:sysClr val="windowText" lastClr="000000"/>
            </a:solidFill>
          </a:endParaRPr>
        </a:p>
        <a:p>
          <a:r>
            <a:rPr kumimoji="1" lang="ja-JP" altLang="en-US" sz="1000">
              <a:solidFill>
                <a:sysClr val="windowText" lastClr="000000"/>
              </a:solidFill>
            </a:rPr>
            <a:t>　発行年度 ：</a:t>
          </a:r>
          <a:endParaRPr kumimoji="1" lang="en-US" altLang="ja-JP" sz="1000">
            <a:solidFill>
              <a:sysClr val="windowText" lastClr="000000"/>
            </a:solidFill>
          </a:endParaRPr>
        </a:p>
        <a:p>
          <a:r>
            <a:rPr kumimoji="1" lang="ja-JP" altLang="en-US" sz="1000">
              <a:solidFill>
                <a:sysClr val="windowText" lastClr="000000"/>
              </a:solidFill>
            </a:rPr>
            <a:t>　　 </a:t>
          </a:r>
          <a:r>
            <a:rPr kumimoji="1" lang="en-US" altLang="ja-JP" sz="1000">
              <a:solidFill>
                <a:sysClr val="windowText" lastClr="000000"/>
              </a:solidFill>
            </a:rPr>
            <a:t>2020</a:t>
          </a:r>
          <a:r>
            <a:rPr kumimoji="1" lang="ja-JP" altLang="en-US" sz="1000">
              <a:solidFill>
                <a:sysClr val="windowText" lastClr="000000"/>
              </a:solidFill>
            </a:rPr>
            <a:t>年度</a:t>
          </a:r>
          <a:r>
            <a:rPr kumimoji="1" lang="ja-JP" altLang="en-US" sz="800">
              <a:solidFill>
                <a:sysClr val="windowText" lastClr="000000"/>
              </a:solidFill>
            </a:rPr>
            <a:t> （令和２年度 ）</a:t>
          </a:r>
        </a:p>
      </xdr:txBody>
    </xdr:sp>
    <xdr:clientData/>
  </xdr:twoCellAnchor>
  <xdr:twoCellAnchor editAs="oneCell">
    <xdr:from>
      <xdr:col>2</xdr:col>
      <xdr:colOff>581025</xdr:colOff>
      <xdr:row>16</xdr:row>
      <xdr:rowOff>0</xdr:rowOff>
    </xdr:from>
    <xdr:to>
      <xdr:col>5</xdr:col>
      <xdr:colOff>378487</xdr:colOff>
      <xdr:row>25</xdr:row>
      <xdr:rowOff>171225</xdr:rowOff>
    </xdr:to>
    <xdr:pic>
      <xdr:nvPicPr>
        <xdr:cNvPr id="6" name="図 5">
          <a:extLst>
            <a:ext uri="{FF2B5EF4-FFF2-40B4-BE49-F238E27FC236}">
              <a16:creationId xmlns:a16="http://schemas.microsoft.com/office/drawing/2014/main" id="{8E85FC54-5666-44FA-9B9B-5359016D0F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952625" y="2895600"/>
          <a:ext cx="1854862"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3102</xdr:colOff>
      <xdr:row>18</xdr:row>
      <xdr:rowOff>123136</xdr:rowOff>
    </xdr:from>
    <xdr:ext cx="292388" cy="2470292"/>
    <xdr:sp macro="" textlink="">
      <xdr:nvSpPr>
        <xdr:cNvPr id="2" name="テキスト ボックス 1">
          <a:extLst>
            <a:ext uri="{FF2B5EF4-FFF2-40B4-BE49-F238E27FC236}">
              <a16:creationId xmlns:a16="http://schemas.microsoft.com/office/drawing/2014/main" id="{18A7D9F0-6FEB-4EAF-8B49-08B2030EFBC2}"/>
            </a:ext>
          </a:extLst>
        </xdr:cNvPr>
        <xdr:cNvSpPr txBox="1"/>
      </xdr:nvSpPr>
      <xdr:spPr>
        <a:xfrm rot="16200000">
          <a:off x="-1085850" y="4469638"/>
          <a:ext cx="2470292"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1">
              <a:latin typeface="+mj-ea"/>
              <a:ea typeface="+mj-ea"/>
            </a:rPr>
            <a:t>観光客総数の推移　（ 過去</a:t>
          </a:r>
          <a:r>
            <a:rPr kumimoji="1" lang="en-US" altLang="ja-JP" sz="1200" b="1">
              <a:latin typeface="+mj-ea"/>
              <a:ea typeface="+mj-ea"/>
            </a:rPr>
            <a:t>20</a:t>
          </a:r>
          <a:r>
            <a:rPr kumimoji="1" lang="ja-JP" altLang="en-US" sz="1200" b="1">
              <a:latin typeface="+mj-ea"/>
              <a:ea typeface="+mj-ea"/>
            </a:rPr>
            <a:t>年 ）</a:t>
          </a:r>
        </a:p>
      </xdr:txBody>
    </xdr:sp>
    <xdr:clientData/>
  </xdr:oneCellAnchor>
  <xdr:twoCellAnchor>
    <xdr:from>
      <xdr:col>18</xdr:col>
      <xdr:colOff>661621</xdr:colOff>
      <xdr:row>10</xdr:row>
      <xdr:rowOff>104566</xdr:rowOff>
    </xdr:from>
    <xdr:to>
      <xdr:col>31</xdr:col>
      <xdr:colOff>381000</xdr:colOff>
      <xdr:row>36</xdr:row>
      <xdr:rowOff>79216</xdr:rowOff>
    </xdr:to>
    <xdr:grpSp>
      <xdr:nvGrpSpPr>
        <xdr:cNvPr id="6" name="グループ化 5">
          <a:extLst>
            <a:ext uri="{FF2B5EF4-FFF2-40B4-BE49-F238E27FC236}">
              <a16:creationId xmlns:a16="http://schemas.microsoft.com/office/drawing/2014/main" id="{CC5AD23D-A994-4A7D-B6FD-65A23DC65A4F}"/>
            </a:ext>
          </a:extLst>
        </xdr:cNvPr>
        <xdr:cNvGrpSpPr/>
      </xdr:nvGrpSpPr>
      <xdr:grpSpPr>
        <a:xfrm>
          <a:off x="7356335" y="1873495"/>
          <a:ext cx="8564022" cy="4573864"/>
          <a:chOff x="6652846" y="1913053"/>
          <a:chExt cx="9205678" cy="4680000"/>
        </a:xfrm>
      </xdr:grpSpPr>
      <xdr:graphicFrame macro="">
        <xdr:nvGraphicFramePr>
          <xdr:cNvPr id="3" name="グラフ 1">
            <a:extLst>
              <a:ext uri="{FF2B5EF4-FFF2-40B4-BE49-F238E27FC236}">
                <a16:creationId xmlns:a16="http://schemas.microsoft.com/office/drawing/2014/main" id="{87ACAAC3-E24F-48B1-8416-BE7CD57D5EBD}"/>
              </a:ext>
            </a:extLst>
          </xdr:cNvPr>
          <xdr:cNvGraphicFramePr/>
        </xdr:nvGraphicFramePr>
        <xdr:xfrm>
          <a:off x="6652846" y="1913053"/>
          <a:ext cx="9138969" cy="468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7" name="直線コネクタ 6">
            <a:extLst>
              <a:ext uri="{FF2B5EF4-FFF2-40B4-BE49-F238E27FC236}">
                <a16:creationId xmlns:a16="http://schemas.microsoft.com/office/drawing/2014/main" id="{8FAEA89C-20C5-41E7-BAF0-4B3386363BC5}"/>
              </a:ext>
            </a:extLst>
          </xdr:cNvPr>
          <xdr:cNvCxnSpPr/>
        </xdr:nvCxnSpPr>
        <xdr:spPr>
          <a:xfrm>
            <a:off x="14959986" y="2133801"/>
            <a:ext cx="0" cy="4367875"/>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14" name="吹き出し: 四角形 13">
            <a:extLst>
              <a:ext uri="{FF2B5EF4-FFF2-40B4-BE49-F238E27FC236}">
                <a16:creationId xmlns:a16="http://schemas.microsoft.com/office/drawing/2014/main" id="{28039D74-64E0-4FA7-9C14-371C5E260774}"/>
              </a:ext>
            </a:extLst>
          </xdr:cNvPr>
          <xdr:cNvSpPr/>
        </xdr:nvSpPr>
        <xdr:spPr>
          <a:xfrm>
            <a:off x="13227224" y="5243205"/>
            <a:ext cx="2364795" cy="487486"/>
          </a:xfrm>
          <a:prstGeom prst="wedgeRectCallout">
            <a:avLst>
              <a:gd name="adj1" fmla="val 32111"/>
              <a:gd name="adj2" fmla="val -83160"/>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latin typeface="+mn-ea"/>
                <a:ea typeface="+mn-ea"/>
              </a:rPr>
              <a:t>共通基準による観光入込客統計</a:t>
            </a:r>
            <a:endParaRPr kumimoji="1" lang="en-US" altLang="ja-JP" sz="900" b="1">
              <a:solidFill>
                <a:schemeClr val="bg1"/>
              </a:solidFill>
              <a:latin typeface="+mn-ea"/>
              <a:ea typeface="+mn-ea"/>
            </a:endParaRPr>
          </a:p>
          <a:p>
            <a:pPr algn="ctr"/>
            <a:r>
              <a:rPr kumimoji="1" lang="ja-JP" altLang="en-US" sz="800" b="1">
                <a:solidFill>
                  <a:schemeClr val="bg1"/>
                </a:solidFill>
                <a:latin typeface="+mn-ea"/>
                <a:ea typeface="+mn-ea"/>
              </a:rPr>
              <a:t>（ 実日帰り客数 </a:t>
            </a:r>
            <a:r>
              <a:rPr kumimoji="1" lang="en-US" altLang="ja-JP" sz="800" b="1">
                <a:solidFill>
                  <a:schemeClr val="bg1"/>
                </a:solidFill>
                <a:latin typeface="+mn-ea"/>
                <a:ea typeface="+mn-ea"/>
              </a:rPr>
              <a:t>+</a:t>
            </a:r>
            <a:r>
              <a:rPr kumimoji="1" lang="ja-JP" altLang="en-US" sz="800" b="1">
                <a:solidFill>
                  <a:schemeClr val="bg1"/>
                </a:solidFill>
                <a:latin typeface="+mn-ea"/>
                <a:ea typeface="+mn-ea"/>
              </a:rPr>
              <a:t> 実宿泊客数 ）</a:t>
            </a:r>
          </a:p>
        </xdr:txBody>
      </xdr:sp>
      <xdr:sp macro="" textlink="">
        <xdr:nvSpPr>
          <xdr:cNvPr id="38" name="矢印: 五方向 37">
            <a:extLst>
              <a:ext uri="{FF2B5EF4-FFF2-40B4-BE49-F238E27FC236}">
                <a16:creationId xmlns:a16="http://schemas.microsoft.com/office/drawing/2014/main" id="{61CED6E7-F8C2-4BA2-8C70-58A1B61F808E}"/>
              </a:ext>
            </a:extLst>
          </xdr:cNvPr>
          <xdr:cNvSpPr/>
        </xdr:nvSpPr>
        <xdr:spPr>
          <a:xfrm>
            <a:off x="7382880" y="2141959"/>
            <a:ext cx="7562756" cy="279407"/>
          </a:xfrm>
          <a:prstGeom prst="homePlate">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各市町村で実施した調査結果を県で取りまとめ　（ 延べ日帰り客数 </a:t>
            </a:r>
            <a:r>
              <a:rPr kumimoji="1" lang="en-US" altLang="ja-JP" sz="900" b="1"/>
              <a:t>+</a:t>
            </a:r>
            <a:r>
              <a:rPr kumimoji="1" lang="ja-JP" altLang="en-US" sz="900" b="1"/>
              <a:t> 延べ宿泊客数 ）</a:t>
            </a:r>
          </a:p>
        </xdr:txBody>
      </xdr:sp>
      <xdr:grpSp>
        <xdr:nvGrpSpPr>
          <xdr:cNvPr id="11" name="グループ化 10">
            <a:extLst>
              <a:ext uri="{FF2B5EF4-FFF2-40B4-BE49-F238E27FC236}">
                <a16:creationId xmlns:a16="http://schemas.microsoft.com/office/drawing/2014/main" id="{60016C1B-4A63-4887-BCB5-8B678E840630}"/>
              </a:ext>
            </a:extLst>
          </xdr:cNvPr>
          <xdr:cNvGrpSpPr/>
        </xdr:nvGrpSpPr>
        <xdr:grpSpPr>
          <a:xfrm>
            <a:off x="7439795" y="5628158"/>
            <a:ext cx="8418729" cy="710585"/>
            <a:chOff x="7439795" y="6139534"/>
            <a:chExt cx="8418750" cy="809608"/>
          </a:xfrm>
        </xdr:grpSpPr>
        <xdr:sp macro="" textlink="">
          <xdr:nvSpPr>
            <xdr:cNvPr id="9" name="テキスト ボックス 8">
              <a:extLst>
                <a:ext uri="{FF2B5EF4-FFF2-40B4-BE49-F238E27FC236}">
                  <a16:creationId xmlns:a16="http://schemas.microsoft.com/office/drawing/2014/main" id="{FCC72493-9A7A-4549-A193-640F7DA8D73D}"/>
                </a:ext>
              </a:extLst>
            </xdr:cNvPr>
            <xdr:cNvSpPr txBox="1"/>
          </xdr:nvSpPr>
          <xdr:spPr>
            <a:xfrm>
              <a:off x="7821184" y="6139534"/>
              <a:ext cx="1239583"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●ゆったりふわふわくまもと日和</a:t>
              </a:r>
            </a:p>
          </xdr:txBody>
        </xdr:sp>
        <xdr:sp macro="" textlink="">
          <xdr:nvSpPr>
            <xdr:cNvPr id="56" name="テキスト ボックス 55">
              <a:extLst>
                <a:ext uri="{FF2B5EF4-FFF2-40B4-BE49-F238E27FC236}">
                  <a16:creationId xmlns:a16="http://schemas.microsoft.com/office/drawing/2014/main" id="{79AC8A68-FC08-4CDE-AB04-832956FC3CA2}"/>
                </a:ext>
              </a:extLst>
            </xdr:cNvPr>
            <xdr:cNvSpPr txBox="1"/>
          </xdr:nvSpPr>
          <xdr:spPr>
            <a:xfrm>
              <a:off x="9422849" y="6139534"/>
              <a:ext cx="1601367"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●「のんびりまっしぐら」熊本・鹿児島大接近</a:t>
              </a:r>
            </a:p>
          </xdr:txBody>
        </xdr:sp>
        <xdr:sp macro="" textlink="">
          <xdr:nvSpPr>
            <xdr:cNvPr id="57" name="テキスト ボックス 56">
              <a:extLst>
                <a:ext uri="{FF2B5EF4-FFF2-40B4-BE49-F238E27FC236}">
                  <a16:creationId xmlns:a16="http://schemas.microsoft.com/office/drawing/2014/main" id="{2B2B9302-50A9-4064-9204-4F1836EFFC34}"/>
                </a:ext>
              </a:extLst>
            </xdr:cNvPr>
            <xdr:cNvSpPr txBox="1"/>
          </xdr:nvSpPr>
          <xdr:spPr>
            <a:xfrm>
              <a:off x="10224415" y="6260614"/>
              <a:ext cx="964969"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●くまもとよか旅応援団</a:t>
              </a:r>
            </a:p>
          </xdr:txBody>
        </xdr:sp>
        <xdr:sp macro="" textlink="">
          <xdr:nvSpPr>
            <xdr:cNvPr id="58" name="テキスト ボックス 57">
              <a:extLst>
                <a:ext uri="{FF2B5EF4-FFF2-40B4-BE49-F238E27FC236}">
                  <a16:creationId xmlns:a16="http://schemas.microsoft.com/office/drawing/2014/main" id="{11AE901A-A978-4FBF-85B4-E1CB9D634610}"/>
                </a:ext>
              </a:extLst>
            </xdr:cNvPr>
            <xdr:cNvSpPr txBox="1"/>
          </xdr:nvSpPr>
          <xdr:spPr>
            <a:xfrm>
              <a:off x="10619966" y="6379290"/>
              <a:ext cx="842212"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●この旅あっぱれ！</a:t>
              </a:r>
            </a:p>
          </xdr:txBody>
        </xdr:sp>
        <xdr:sp macro="" textlink="">
          <xdr:nvSpPr>
            <xdr:cNvPr id="59" name="テキスト ボックス 58">
              <a:extLst>
                <a:ext uri="{FF2B5EF4-FFF2-40B4-BE49-F238E27FC236}">
                  <a16:creationId xmlns:a16="http://schemas.microsoft.com/office/drawing/2014/main" id="{A80232F9-8FF9-4DF5-92E4-43E15EA9DA7C}"/>
                </a:ext>
              </a:extLst>
            </xdr:cNvPr>
            <xdr:cNvSpPr txBox="1"/>
          </xdr:nvSpPr>
          <xdr:spPr>
            <a:xfrm>
              <a:off x="11006625" y="6498618"/>
              <a:ext cx="1195837" cy="33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●“ゆったり”くまもと体験紀行</a:t>
              </a:r>
              <a:endParaRPr kumimoji="1" lang="en-US" altLang="ja-JP" sz="600" b="1"/>
            </a:p>
            <a:p>
              <a:r>
                <a:rPr kumimoji="1" lang="ja-JP" altLang="en-US" sz="600" b="1"/>
                <a:t>　 “ゆったり”くまもと温泉紀行</a:t>
              </a:r>
            </a:p>
          </xdr:txBody>
        </xdr:sp>
        <xdr:sp macro="" textlink="">
          <xdr:nvSpPr>
            <xdr:cNvPr id="60" name="テキスト ボックス 59">
              <a:extLst>
                <a:ext uri="{FF2B5EF4-FFF2-40B4-BE49-F238E27FC236}">
                  <a16:creationId xmlns:a16="http://schemas.microsoft.com/office/drawing/2014/main" id="{5367F16F-20C8-4CEB-BEF3-911070256536}"/>
                </a:ext>
              </a:extLst>
            </xdr:cNvPr>
            <xdr:cNvSpPr txBox="1"/>
          </xdr:nvSpPr>
          <xdr:spPr>
            <a:xfrm>
              <a:off x="11411377" y="6727037"/>
              <a:ext cx="878506"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●くまもと最高ザンス</a:t>
              </a:r>
            </a:p>
          </xdr:txBody>
        </xdr:sp>
        <xdr:sp macro="" textlink="">
          <xdr:nvSpPr>
            <xdr:cNvPr id="61" name="テキスト ボックス 60">
              <a:extLst>
                <a:ext uri="{FF2B5EF4-FFF2-40B4-BE49-F238E27FC236}">
                  <a16:creationId xmlns:a16="http://schemas.microsoft.com/office/drawing/2014/main" id="{764D5105-029F-47E4-83C9-6874CCA53320}"/>
                </a:ext>
              </a:extLst>
            </xdr:cNvPr>
            <xdr:cNvSpPr txBox="1"/>
          </xdr:nvSpPr>
          <xdr:spPr>
            <a:xfrm>
              <a:off x="11802635" y="6139534"/>
              <a:ext cx="1065950"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●くまもとサプライズザンス</a:t>
              </a:r>
            </a:p>
          </xdr:txBody>
        </xdr:sp>
        <xdr:sp macro="" textlink="">
          <xdr:nvSpPr>
            <xdr:cNvPr id="62" name="テキスト ボックス 61">
              <a:extLst>
                <a:ext uri="{FF2B5EF4-FFF2-40B4-BE49-F238E27FC236}">
                  <a16:creationId xmlns:a16="http://schemas.microsoft.com/office/drawing/2014/main" id="{7CEA6A97-BEE5-4DB4-A02B-91BCD92835CD}"/>
                </a:ext>
              </a:extLst>
            </xdr:cNvPr>
            <xdr:cNvSpPr txBox="1"/>
          </xdr:nvSpPr>
          <xdr:spPr>
            <a:xfrm>
              <a:off x="12205820" y="6260614"/>
              <a:ext cx="1147081"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●「のんびり過ごす極情の旅」</a:t>
              </a:r>
              <a:endParaRPr kumimoji="1" lang="en-US" altLang="ja-JP" sz="600" b="1"/>
            </a:p>
            <a:p>
              <a:r>
                <a:rPr kumimoji="1" lang="ja-JP" altLang="en-US" sz="600" b="1"/>
                <a:t>　　熊本・宮崎・鹿児島</a:t>
              </a:r>
              <a:r>
                <a:rPr kumimoji="1" lang="en-US" altLang="ja-JP" sz="600" b="1"/>
                <a:t>DC</a:t>
              </a:r>
              <a:endParaRPr kumimoji="1" lang="ja-JP" altLang="en-US" sz="600" b="1"/>
            </a:p>
          </xdr:txBody>
        </xdr:sp>
        <xdr:sp macro="" textlink="">
          <xdr:nvSpPr>
            <xdr:cNvPr id="63" name="テキスト ボックス 62">
              <a:extLst>
                <a:ext uri="{FF2B5EF4-FFF2-40B4-BE49-F238E27FC236}">
                  <a16:creationId xmlns:a16="http://schemas.microsoft.com/office/drawing/2014/main" id="{63C4D9CA-6AFA-4C5E-8D67-5C1682BEF910}"/>
                </a:ext>
              </a:extLst>
            </xdr:cNvPr>
            <xdr:cNvSpPr txBox="1"/>
          </xdr:nvSpPr>
          <xdr:spPr>
            <a:xfrm>
              <a:off x="12602206" y="6498618"/>
              <a:ext cx="947240"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●阿蘇は元気です！</a:t>
              </a:r>
              <a:endParaRPr kumimoji="1" lang="en-US" altLang="ja-JP" sz="600" b="1"/>
            </a:p>
            <a:p>
              <a:r>
                <a:rPr kumimoji="1" lang="ja-JP" altLang="en-US" sz="600" b="1"/>
                <a:t>　 熊本は元気です！！</a:t>
              </a:r>
            </a:p>
          </xdr:txBody>
        </xdr:sp>
        <xdr:sp macro="" textlink="">
          <xdr:nvSpPr>
            <xdr:cNvPr id="64" name="テキスト ボックス 63">
              <a:extLst>
                <a:ext uri="{FF2B5EF4-FFF2-40B4-BE49-F238E27FC236}">
                  <a16:creationId xmlns:a16="http://schemas.microsoft.com/office/drawing/2014/main" id="{0AE56438-7F67-4392-B001-039EC7FD0AD4}"/>
                </a:ext>
              </a:extLst>
            </xdr:cNvPr>
            <xdr:cNvSpPr txBox="1"/>
          </xdr:nvSpPr>
          <xdr:spPr>
            <a:xfrm>
              <a:off x="13001202" y="6727037"/>
              <a:ext cx="960987"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●どっちゃん行く？熊本</a:t>
              </a:r>
            </a:p>
          </xdr:txBody>
        </xdr:sp>
        <xdr:sp macro="" textlink="">
          <xdr:nvSpPr>
            <xdr:cNvPr id="65" name="テキスト ボックス 64">
              <a:extLst>
                <a:ext uri="{FF2B5EF4-FFF2-40B4-BE49-F238E27FC236}">
                  <a16:creationId xmlns:a16="http://schemas.microsoft.com/office/drawing/2014/main" id="{6FD6BB22-2BDC-499E-9ECD-BC3D03C6E367}"/>
                </a:ext>
              </a:extLst>
            </xdr:cNvPr>
            <xdr:cNvSpPr txBox="1"/>
          </xdr:nvSpPr>
          <xdr:spPr>
            <a:xfrm>
              <a:off x="13405237" y="6498618"/>
              <a:ext cx="1204831"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●アリスインワンダーランド熊本</a:t>
              </a:r>
            </a:p>
          </xdr:txBody>
        </xdr:sp>
        <xdr:sp macro="" textlink="">
          <xdr:nvSpPr>
            <xdr:cNvPr id="66" name="テキスト ボックス 65">
              <a:extLst>
                <a:ext uri="{FF2B5EF4-FFF2-40B4-BE49-F238E27FC236}">
                  <a16:creationId xmlns:a16="http://schemas.microsoft.com/office/drawing/2014/main" id="{B88861FD-C4EE-483D-BBBE-6882C7405A0A}"/>
                </a:ext>
              </a:extLst>
            </xdr:cNvPr>
            <xdr:cNvSpPr txBox="1"/>
          </xdr:nvSpPr>
          <xdr:spPr>
            <a:xfrm>
              <a:off x="13806534" y="6614114"/>
              <a:ext cx="750482"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●くまと夏の女王</a:t>
              </a:r>
            </a:p>
          </xdr:txBody>
        </xdr:sp>
        <xdr:sp macro="" textlink="">
          <xdr:nvSpPr>
            <xdr:cNvPr id="67" name="テキスト ボックス 66">
              <a:extLst>
                <a:ext uri="{FF2B5EF4-FFF2-40B4-BE49-F238E27FC236}">
                  <a16:creationId xmlns:a16="http://schemas.microsoft.com/office/drawing/2014/main" id="{B3BC5902-FA29-47EC-AAEB-E04CF84F0362}"/>
                </a:ext>
              </a:extLst>
            </xdr:cNvPr>
            <xdr:cNvSpPr txBox="1"/>
          </xdr:nvSpPr>
          <xdr:spPr>
            <a:xfrm>
              <a:off x="14192646" y="6727037"/>
              <a:ext cx="675710"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a:t>
              </a:r>
              <a:r>
                <a:rPr kumimoji="1" lang="en-US" altLang="ja-JP" sz="600" b="1"/>
                <a:t>RE</a:t>
              </a:r>
              <a:r>
                <a:rPr kumimoji="1" lang="ja-JP" altLang="en-US" sz="600" b="1"/>
                <a:t>：</a:t>
              </a:r>
              <a:r>
                <a:rPr kumimoji="1" lang="en-US" altLang="ja-JP" sz="600" b="1"/>
                <a:t>SMILE</a:t>
              </a:r>
              <a:endParaRPr kumimoji="1" lang="ja-JP" altLang="en-US" sz="600" b="1"/>
            </a:p>
          </xdr:txBody>
        </xdr:sp>
        <xdr:sp macro="" textlink="">
          <xdr:nvSpPr>
            <xdr:cNvPr id="68" name="テキスト ボックス 67">
              <a:extLst>
                <a:ext uri="{FF2B5EF4-FFF2-40B4-BE49-F238E27FC236}">
                  <a16:creationId xmlns:a16="http://schemas.microsoft.com/office/drawing/2014/main" id="{467C6663-0F18-4CC8-91DB-93E124867192}"/>
                </a:ext>
              </a:extLst>
            </xdr:cNvPr>
            <xdr:cNvSpPr txBox="1"/>
          </xdr:nvSpPr>
          <xdr:spPr>
            <a:xfrm>
              <a:off x="14597315" y="6375040"/>
              <a:ext cx="1261230" cy="33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●「行って楽しんで応援しよう！」</a:t>
              </a:r>
              <a:endParaRPr kumimoji="1" lang="en-US" altLang="ja-JP" sz="600" b="1"/>
            </a:p>
            <a:p>
              <a:r>
                <a:rPr kumimoji="1" lang="ja-JP" altLang="en-US" sz="600" b="1"/>
                <a:t>　  熊本・大分キャンペーン</a:t>
              </a:r>
            </a:p>
          </xdr:txBody>
        </xdr:sp>
        <xdr:sp macro="" textlink="">
          <xdr:nvSpPr>
            <xdr:cNvPr id="69" name="テキスト ボックス 68">
              <a:extLst>
                <a:ext uri="{FF2B5EF4-FFF2-40B4-BE49-F238E27FC236}">
                  <a16:creationId xmlns:a16="http://schemas.microsoft.com/office/drawing/2014/main" id="{932449AE-F0AA-4898-A996-F001B23B6324}"/>
                </a:ext>
              </a:extLst>
            </xdr:cNvPr>
            <xdr:cNvSpPr txBox="1"/>
          </xdr:nvSpPr>
          <xdr:spPr>
            <a:xfrm>
              <a:off x="15004587" y="6611541"/>
              <a:ext cx="826025" cy="33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●列車でいきなり</a:t>
              </a:r>
              <a:endParaRPr kumimoji="1" lang="en-US" altLang="ja-JP" sz="600" b="1"/>
            </a:p>
            <a:p>
              <a:r>
                <a:rPr kumimoji="1" lang="ja-JP" altLang="en-US" sz="600" b="1"/>
                <a:t>　 熊本ばケーション</a:t>
              </a:r>
            </a:p>
          </xdr:txBody>
        </xdr:sp>
        <xdr:sp macro="" textlink="">
          <xdr:nvSpPr>
            <xdr:cNvPr id="10" name="テキスト ボックス 9">
              <a:extLst>
                <a:ext uri="{FF2B5EF4-FFF2-40B4-BE49-F238E27FC236}">
                  <a16:creationId xmlns:a16="http://schemas.microsoft.com/office/drawing/2014/main" id="{2FF17881-C12E-47E9-B02B-E9B0817B0BEF}"/>
                </a:ext>
              </a:extLst>
            </xdr:cNvPr>
            <xdr:cNvSpPr txBox="1"/>
          </xdr:nvSpPr>
          <xdr:spPr>
            <a:xfrm>
              <a:off x="7439795" y="6158229"/>
              <a:ext cx="227831" cy="741145"/>
            </a:xfrm>
            <a:prstGeom prst="roundRect">
              <a:avLst/>
            </a:prstGeom>
            <a:solidFill>
              <a:srgbClr val="FFFFFF">
                <a:alpha val="69804"/>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oAutofit/>
            </a:bodyPr>
            <a:lstStyle/>
            <a:p>
              <a:pPr algn="ctr"/>
              <a:r>
                <a:rPr kumimoji="1" lang="ja-JP" altLang="en-US" sz="600" b="1" baseline="0"/>
                <a:t>観光キャンペーン</a:t>
              </a:r>
              <a:endParaRPr kumimoji="1" lang="en-US" altLang="ja-JP" sz="600" b="1" baseline="0"/>
            </a:p>
          </xdr:txBody>
        </xdr:sp>
        <xdr:sp macro="" textlink="">
          <xdr:nvSpPr>
            <xdr:cNvPr id="70" name="テキスト ボックス 69">
              <a:extLst>
                <a:ext uri="{FF2B5EF4-FFF2-40B4-BE49-F238E27FC236}">
                  <a16:creationId xmlns:a16="http://schemas.microsoft.com/office/drawing/2014/main" id="{F146EAD9-E877-4517-867B-4F4A5F5C3FD0}"/>
                </a:ext>
              </a:extLst>
            </xdr:cNvPr>
            <xdr:cNvSpPr txBox="1"/>
          </xdr:nvSpPr>
          <xdr:spPr>
            <a:xfrm>
              <a:off x="7662497" y="6705297"/>
              <a:ext cx="1581976" cy="219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en-US" altLang="ja-JP" sz="600" b="1"/>
                <a:t>※DC</a:t>
              </a:r>
              <a:r>
                <a:rPr kumimoji="1" lang="ja-JP" altLang="en-US" sz="600" b="1"/>
                <a:t> ＝ デスティネーションキャンペーン</a:t>
              </a:r>
            </a:p>
          </xdr:txBody>
        </xdr:sp>
      </xdr:grpSp>
      <xdr:grpSp>
        <xdr:nvGrpSpPr>
          <xdr:cNvPr id="4" name="グループ化 3">
            <a:extLst>
              <a:ext uri="{FF2B5EF4-FFF2-40B4-BE49-F238E27FC236}">
                <a16:creationId xmlns:a16="http://schemas.microsoft.com/office/drawing/2014/main" id="{1E63476D-5FB1-4AD7-B17A-FC9972ED74C3}"/>
              </a:ext>
            </a:extLst>
          </xdr:cNvPr>
          <xdr:cNvGrpSpPr/>
        </xdr:nvGrpSpPr>
        <xdr:grpSpPr>
          <a:xfrm>
            <a:off x="7359691" y="2925821"/>
            <a:ext cx="8007686" cy="2446243"/>
            <a:chOff x="7362317" y="2925821"/>
            <a:chExt cx="8005064" cy="2447008"/>
          </a:xfrm>
        </xdr:grpSpPr>
        <xdr:sp macro="" textlink="">
          <xdr:nvSpPr>
            <xdr:cNvPr id="17" name="テキスト ボックス 16">
              <a:extLst>
                <a:ext uri="{FF2B5EF4-FFF2-40B4-BE49-F238E27FC236}">
                  <a16:creationId xmlns:a16="http://schemas.microsoft.com/office/drawing/2014/main" id="{AC8122EF-9153-4A59-8B59-4E95BBAA4EF2}"/>
                </a:ext>
              </a:extLst>
            </xdr:cNvPr>
            <xdr:cNvSpPr txBox="1"/>
          </xdr:nvSpPr>
          <xdr:spPr>
            <a:xfrm>
              <a:off x="7362317" y="3456764"/>
              <a:ext cx="419578" cy="1543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くまもと未来国体・ハートフル熊本大会</a:t>
              </a:r>
              <a:endParaRPr kumimoji="1" lang="en-US" altLang="ja-JP" sz="700" b="1">
                <a:solidFill>
                  <a:schemeClr val="accent1"/>
                </a:solidFill>
              </a:endParaRPr>
            </a:p>
            <a:p>
              <a:r>
                <a:rPr kumimoji="1" lang="ja-JP" altLang="en-US" sz="700" b="1">
                  <a:solidFill>
                    <a:schemeClr val="accent1"/>
                  </a:solidFill>
                </a:rPr>
                <a:t>台風</a:t>
              </a:r>
              <a:r>
                <a:rPr kumimoji="1" lang="en-US" altLang="ja-JP" sz="700" b="1">
                  <a:solidFill>
                    <a:schemeClr val="accent1"/>
                  </a:solidFill>
                </a:rPr>
                <a:t>18</a:t>
              </a:r>
              <a:r>
                <a:rPr kumimoji="1" lang="ja-JP" altLang="en-US" sz="700" b="1">
                  <a:solidFill>
                    <a:schemeClr val="accent1"/>
                  </a:solidFill>
                </a:rPr>
                <a:t>号直撃</a:t>
              </a:r>
            </a:p>
          </xdr:txBody>
        </xdr:sp>
        <xdr:sp macro="" textlink="">
          <xdr:nvSpPr>
            <xdr:cNvPr id="18" name="テキスト ボックス 17">
              <a:extLst>
                <a:ext uri="{FF2B5EF4-FFF2-40B4-BE49-F238E27FC236}">
                  <a16:creationId xmlns:a16="http://schemas.microsoft.com/office/drawing/2014/main" id="{F55CBC14-ABF1-40DF-9F8D-168269D93834}"/>
                </a:ext>
              </a:extLst>
            </xdr:cNvPr>
            <xdr:cNvSpPr txBox="1"/>
          </xdr:nvSpPr>
          <xdr:spPr>
            <a:xfrm>
              <a:off x="7760387" y="3311163"/>
              <a:ext cx="419578" cy="104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天草空港開港</a:t>
              </a:r>
              <a:endParaRPr kumimoji="1" lang="en-US" altLang="ja-JP" sz="700" b="1">
                <a:solidFill>
                  <a:schemeClr val="accent1"/>
                </a:solidFill>
              </a:endParaRPr>
            </a:p>
            <a:p>
              <a:r>
                <a:rPr kumimoji="1" lang="ja-JP" altLang="en-US" sz="700" b="1">
                  <a:solidFill>
                    <a:schemeClr val="accent1"/>
                  </a:solidFill>
                </a:rPr>
                <a:t>阿蘇登山有料道路無料化</a:t>
              </a:r>
            </a:p>
          </xdr:txBody>
        </xdr:sp>
        <xdr:sp macro="" textlink="">
          <xdr:nvSpPr>
            <xdr:cNvPr id="19" name="テキスト ボックス 18">
              <a:extLst>
                <a:ext uri="{FF2B5EF4-FFF2-40B4-BE49-F238E27FC236}">
                  <a16:creationId xmlns:a16="http://schemas.microsoft.com/office/drawing/2014/main" id="{A967EE7E-842D-4BE8-9B36-BE44B59BD306}"/>
                </a:ext>
              </a:extLst>
            </xdr:cNvPr>
            <xdr:cNvSpPr txBox="1"/>
          </xdr:nvSpPr>
          <xdr:spPr>
            <a:xfrm>
              <a:off x="8160634" y="3165561"/>
              <a:ext cx="419578" cy="1304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松島有明道路（合津～知十）開通</a:t>
              </a:r>
              <a:endParaRPr kumimoji="1" lang="en-US" altLang="ja-JP" sz="700" b="1">
                <a:solidFill>
                  <a:schemeClr val="accent1"/>
                </a:solidFill>
              </a:endParaRPr>
            </a:p>
            <a:p>
              <a:r>
                <a:rPr kumimoji="1" lang="ja-JP" altLang="en-US" sz="700" b="1">
                  <a:solidFill>
                    <a:schemeClr val="accent1"/>
                  </a:solidFill>
                </a:rPr>
                <a:t>天草市下島横断有料道路無料化</a:t>
              </a:r>
            </a:p>
          </xdr:txBody>
        </xdr:sp>
        <xdr:sp macro="" textlink="">
          <xdr:nvSpPr>
            <xdr:cNvPr id="20" name="テキスト ボックス 19">
              <a:extLst>
                <a:ext uri="{FF2B5EF4-FFF2-40B4-BE49-F238E27FC236}">
                  <a16:creationId xmlns:a16="http://schemas.microsoft.com/office/drawing/2014/main" id="{A66DF731-896F-4D00-9060-3BF5E7D49932}"/>
                </a:ext>
              </a:extLst>
            </xdr:cNvPr>
            <xdr:cNvSpPr txBox="1"/>
          </xdr:nvSpPr>
          <xdr:spPr>
            <a:xfrm>
              <a:off x="8558703" y="2962849"/>
              <a:ext cx="419578" cy="1821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南九州西回り自動車道（八代南～日奈久）開通</a:t>
              </a:r>
              <a:endParaRPr kumimoji="1" lang="en-US" altLang="ja-JP" sz="700" b="1">
                <a:solidFill>
                  <a:schemeClr val="accent1"/>
                </a:solidFill>
              </a:endParaRPr>
            </a:p>
            <a:p>
              <a:r>
                <a:rPr kumimoji="1" lang="ja-JP" altLang="en-US" sz="700" b="1">
                  <a:solidFill>
                    <a:schemeClr val="accent1"/>
                  </a:solidFill>
                </a:rPr>
                <a:t>全国高校総合体育大会（ひのくに新世紀総体）</a:t>
              </a:r>
            </a:p>
          </xdr:txBody>
        </xdr:sp>
        <xdr:sp macro="" textlink="">
          <xdr:nvSpPr>
            <xdr:cNvPr id="21" name="テキスト ボックス 20">
              <a:extLst>
                <a:ext uri="{FF2B5EF4-FFF2-40B4-BE49-F238E27FC236}">
                  <a16:creationId xmlns:a16="http://schemas.microsoft.com/office/drawing/2014/main" id="{E61D00FE-2444-4EB4-8F5E-382F521DF1FE}"/>
                </a:ext>
              </a:extLst>
            </xdr:cNvPr>
            <xdr:cNvSpPr txBox="1"/>
          </xdr:nvSpPr>
          <xdr:spPr>
            <a:xfrm>
              <a:off x="8896897" y="2927703"/>
              <a:ext cx="542234" cy="1541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アシアナ空港・熊本～ソウル線就航</a:t>
              </a:r>
              <a:endParaRPr kumimoji="1" lang="en-US" altLang="ja-JP" sz="700" b="1">
                <a:solidFill>
                  <a:schemeClr val="accent1"/>
                </a:solidFill>
              </a:endParaRPr>
            </a:p>
            <a:p>
              <a:r>
                <a:rPr kumimoji="1" lang="ja-JP" altLang="en-US" sz="700" b="1">
                  <a:solidFill>
                    <a:schemeClr val="accent1"/>
                  </a:solidFill>
                </a:rPr>
                <a:t>県道熊本高森線（俵山バイパス）開通</a:t>
              </a:r>
              <a:endParaRPr kumimoji="1" lang="en-US" altLang="ja-JP" sz="700" b="1">
                <a:solidFill>
                  <a:schemeClr val="accent1"/>
                </a:solidFill>
              </a:endParaRPr>
            </a:p>
            <a:p>
              <a:r>
                <a:rPr kumimoji="1" lang="ja-JP" altLang="en-US" sz="700" b="1">
                  <a:solidFill>
                    <a:schemeClr val="accent1"/>
                  </a:solidFill>
                </a:rPr>
                <a:t>第</a:t>
              </a:r>
              <a:r>
                <a:rPr kumimoji="1" lang="en-US" altLang="ja-JP" sz="700" b="1">
                  <a:solidFill>
                    <a:schemeClr val="accent1"/>
                  </a:solidFill>
                </a:rPr>
                <a:t>24</a:t>
              </a:r>
              <a:r>
                <a:rPr kumimoji="1" lang="ja-JP" altLang="en-US" sz="700" b="1">
                  <a:solidFill>
                    <a:schemeClr val="accent1"/>
                  </a:solidFill>
                </a:rPr>
                <a:t>回全国菓子大博覧会九州ｉｎ熊本</a:t>
              </a:r>
            </a:p>
          </xdr:txBody>
        </xdr:sp>
        <xdr:sp macro="" textlink="">
          <xdr:nvSpPr>
            <xdr:cNvPr id="22" name="テキスト ボックス 21">
              <a:extLst>
                <a:ext uri="{FF2B5EF4-FFF2-40B4-BE49-F238E27FC236}">
                  <a16:creationId xmlns:a16="http://schemas.microsoft.com/office/drawing/2014/main" id="{6D97D482-10E6-4805-8ED0-D52BC80B4EF5}"/>
                </a:ext>
              </a:extLst>
            </xdr:cNvPr>
            <xdr:cNvSpPr txBox="1"/>
          </xdr:nvSpPr>
          <xdr:spPr>
            <a:xfrm>
              <a:off x="9407590" y="2972890"/>
              <a:ext cx="302457" cy="1738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九州新幹線（新八代～鹿児島中央）部分開業</a:t>
              </a:r>
            </a:p>
          </xdr:txBody>
        </xdr:sp>
        <xdr:sp macro="" textlink="">
          <xdr:nvSpPr>
            <xdr:cNvPr id="23" name="テキスト ボックス 21">
              <a:extLst>
                <a:ext uri="{FF2B5EF4-FFF2-40B4-BE49-F238E27FC236}">
                  <a16:creationId xmlns:a16="http://schemas.microsoft.com/office/drawing/2014/main" id="{3AC65AFB-360C-4810-9C06-A5323A6FDF4E}"/>
                </a:ext>
              </a:extLst>
            </xdr:cNvPr>
            <xdr:cNvSpPr txBox="1"/>
          </xdr:nvSpPr>
          <xdr:spPr>
            <a:xfrm>
              <a:off x="10220096" y="2958455"/>
              <a:ext cx="302457" cy="1465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ＪＲ九州「熊本ＶＳ長崎」キャンペーン</a:t>
              </a:r>
              <a:endParaRPr kumimoji="1" lang="en-US" altLang="ja-JP" sz="700" b="1">
                <a:solidFill>
                  <a:schemeClr val="accent1"/>
                </a:solidFill>
              </a:endParaRPr>
            </a:p>
          </xdr:txBody>
        </xdr:sp>
        <xdr:sp macro="" textlink="">
          <xdr:nvSpPr>
            <xdr:cNvPr id="24" name="テキスト ボックス 21">
              <a:extLst>
                <a:ext uri="{FF2B5EF4-FFF2-40B4-BE49-F238E27FC236}">
                  <a16:creationId xmlns:a16="http://schemas.microsoft.com/office/drawing/2014/main" id="{BA138FA5-4263-43B3-B38B-6E195FB3A66C}"/>
                </a:ext>
              </a:extLst>
            </xdr:cNvPr>
            <xdr:cNvSpPr txBox="1"/>
          </xdr:nvSpPr>
          <xdr:spPr>
            <a:xfrm>
              <a:off x="9814763" y="3024353"/>
              <a:ext cx="302457" cy="1734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南九州西回り自動車道（日奈久～田浦）開通</a:t>
              </a:r>
            </a:p>
          </xdr:txBody>
        </xdr:sp>
        <xdr:sp macro="" textlink="">
          <xdr:nvSpPr>
            <xdr:cNvPr id="25" name="テキスト ボックス 21">
              <a:extLst>
                <a:ext uri="{FF2B5EF4-FFF2-40B4-BE49-F238E27FC236}">
                  <a16:creationId xmlns:a16="http://schemas.microsoft.com/office/drawing/2014/main" id="{E8259786-E107-495C-92CA-53A72F800969}"/>
                </a:ext>
              </a:extLst>
            </xdr:cNvPr>
            <xdr:cNvSpPr txBox="1"/>
          </xdr:nvSpPr>
          <xdr:spPr>
            <a:xfrm>
              <a:off x="10618163" y="2925821"/>
              <a:ext cx="302457" cy="1391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松島有明道路（知十～上津浦）開通</a:t>
              </a:r>
              <a:endParaRPr kumimoji="1" lang="en-US" altLang="ja-JP" sz="700" b="1">
                <a:solidFill>
                  <a:schemeClr val="accent1"/>
                </a:solidFill>
              </a:endParaRPr>
            </a:p>
          </xdr:txBody>
        </xdr:sp>
        <xdr:sp macro="" textlink="">
          <xdr:nvSpPr>
            <xdr:cNvPr id="26" name="テキスト ボックス 21">
              <a:extLst>
                <a:ext uri="{FF2B5EF4-FFF2-40B4-BE49-F238E27FC236}">
                  <a16:creationId xmlns:a16="http://schemas.microsoft.com/office/drawing/2014/main" id="{80684216-A766-46E1-A4FB-F58962455C71}"/>
                </a:ext>
              </a:extLst>
            </xdr:cNvPr>
            <xdr:cNvSpPr txBox="1"/>
          </xdr:nvSpPr>
          <xdr:spPr>
            <a:xfrm>
              <a:off x="10899112" y="3225182"/>
              <a:ext cx="536700" cy="104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リーマンショック発生</a:t>
              </a:r>
              <a:endParaRPr kumimoji="1" lang="en-US" altLang="ja-JP" sz="700" b="1">
                <a:solidFill>
                  <a:schemeClr val="accent1"/>
                </a:solidFill>
              </a:endParaRPr>
            </a:p>
            <a:p>
              <a:r>
                <a:rPr kumimoji="1" lang="ja-JP" altLang="en-US" sz="700" b="1">
                  <a:solidFill>
                    <a:schemeClr val="accent1"/>
                  </a:solidFill>
                </a:rPr>
                <a:t>青井阿蘇神社国宝指定</a:t>
              </a:r>
              <a:endParaRPr kumimoji="1" lang="en-US" altLang="ja-JP" sz="700" b="1">
                <a:solidFill>
                  <a:schemeClr val="accent1"/>
                </a:solidFill>
              </a:endParaRPr>
            </a:p>
            <a:p>
              <a:r>
                <a:rPr kumimoji="1" lang="ja-JP" altLang="en-US" sz="700" b="1">
                  <a:solidFill>
                    <a:schemeClr val="accent1"/>
                  </a:solidFill>
                </a:rPr>
                <a:t>熊本城本丸御殿一般公開</a:t>
              </a:r>
              <a:endParaRPr kumimoji="1" lang="en-US" altLang="ja-JP" sz="700" b="1">
                <a:solidFill>
                  <a:schemeClr val="accent1"/>
                </a:solidFill>
              </a:endParaRPr>
            </a:p>
          </xdr:txBody>
        </xdr:sp>
        <xdr:sp macro="" textlink="">
          <xdr:nvSpPr>
            <xdr:cNvPr id="27" name="テキスト ボックス 21">
              <a:extLst>
                <a:ext uri="{FF2B5EF4-FFF2-40B4-BE49-F238E27FC236}">
                  <a16:creationId xmlns:a16="http://schemas.microsoft.com/office/drawing/2014/main" id="{A8F05C2A-238D-4D63-8D85-255802775F16}"/>
                </a:ext>
              </a:extLst>
            </xdr:cNvPr>
            <xdr:cNvSpPr txBox="1"/>
          </xdr:nvSpPr>
          <xdr:spPr>
            <a:xfrm>
              <a:off x="11299361" y="3149244"/>
              <a:ext cx="536700" cy="1648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南九州西回り自動車道（田浦～芦北）開通</a:t>
              </a:r>
              <a:endParaRPr kumimoji="1" lang="en-US" altLang="ja-JP" sz="700" b="1">
                <a:solidFill>
                  <a:schemeClr val="accent1"/>
                </a:solidFill>
              </a:endParaRPr>
            </a:p>
            <a:p>
              <a:r>
                <a:rPr kumimoji="1" lang="ja-JP" altLang="en-US" sz="700" b="1">
                  <a:solidFill>
                    <a:schemeClr val="accent1"/>
                  </a:solidFill>
                </a:rPr>
                <a:t>新型インフルエンザ発生</a:t>
              </a:r>
              <a:endParaRPr kumimoji="1" lang="en-US" altLang="ja-JP" sz="700" b="1">
                <a:solidFill>
                  <a:schemeClr val="accent1"/>
                </a:solidFill>
              </a:endParaRPr>
            </a:p>
            <a:p>
              <a:r>
                <a:rPr kumimoji="1" lang="ja-JP" altLang="en-US" sz="700" b="1">
                  <a:solidFill>
                    <a:schemeClr val="accent1"/>
                  </a:solidFill>
                </a:rPr>
                <a:t>高速道路休日千円導入</a:t>
              </a:r>
              <a:endParaRPr kumimoji="1" lang="en-US" altLang="ja-JP" sz="700" b="1">
                <a:solidFill>
                  <a:schemeClr val="accent1"/>
                </a:solidFill>
              </a:endParaRPr>
            </a:p>
          </xdr:txBody>
        </xdr:sp>
        <xdr:sp macro="" textlink="">
          <xdr:nvSpPr>
            <xdr:cNvPr id="28" name="テキスト ボックス 21">
              <a:extLst>
                <a:ext uri="{FF2B5EF4-FFF2-40B4-BE49-F238E27FC236}">
                  <a16:creationId xmlns:a16="http://schemas.microsoft.com/office/drawing/2014/main" id="{3A37B348-EB97-4D29-B28B-6D5FD3B54D20}"/>
                </a:ext>
              </a:extLst>
            </xdr:cNvPr>
            <xdr:cNvSpPr txBox="1"/>
          </xdr:nvSpPr>
          <xdr:spPr>
            <a:xfrm>
              <a:off x="11814550" y="3280411"/>
              <a:ext cx="302457" cy="1007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隣県において口蹄疫発生</a:t>
              </a:r>
              <a:endParaRPr kumimoji="1" lang="en-US" altLang="ja-JP" sz="700" b="1">
                <a:solidFill>
                  <a:schemeClr val="accent1"/>
                </a:solidFill>
              </a:endParaRPr>
            </a:p>
          </xdr:txBody>
        </xdr:sp>
        <xdr:sp macro="" textlink="">
          <xdr:nvSpPr>
            <xdr:cNvPr id="29" name="テキスト ボックス 21">
              <a:extLst>
                <a:ext uri="{FF2B5EF4-FFF2-40B4-BE49-F238E27FC236}">
                  <a16:creationId xmlns:a16="http://schemas.microsoft.com/office/drawing/2014/main" id="{91B879D9-DE44-4853-93B6-27B603DC8D13}"/>
                </a:ext>
              </a:extLst>
            </xdr:cNvPr>
            <xdr:cNvSpPr txBox="1"/>
          </xdr:nvSpPr>
          <xdr:spPr>
            <a:xfrm>
              <a:off x="12095498" y="3218906"/>
              <a:ext cx="536700" cy="1679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九州新幹線全線開業</a:t>
              </a:r>
              <a:endParaRPr kumimoji="1" lang="en-US" altLang="ja-JP" sz="700" b="1">
                <a:solidFill>
                  <a:schemeClr val="accent1"/>
                </a:solidFill>
              </a:endParaRPr>
            </a:p>
            <a:p>
              <a:r>
                <a:rPr kumimoji="1" lang="ja-JP" altLang="en-US" sz="700" b="1">
                  <a:solidFill>
                    <a:schemeClr val="accent1"/>
                  </a:solidFill>
                </a:rPr>
                <a:t>東日本大震災</a:t>
              </a:r>
              <a:endParaRPr kumimoji="1" lang="en-US" altLang="ja-JP" sz="700" b="1">
                <a:solidFill>
                  <a:schemeClr val="accent1"/>
                </a:solidFill>
              </a:endParaRPr>
            </a:p>
            <a:p>
              <a:r>
                <a:rPr kumimoji="1" lang="ja-JP" altLang="en-US" sz="700" b="1">
                  <a:solidFill>
                    <a:schemeClr val="accent1"/>
                  </a:solidFill>
                </a:rPr>
                <a:t>ねんりんピック二〇一一（ふれ愛）開催開催</a:t>
              </a:r>
              <a:endParaRPr kumimoji="1" lang="en-US" altLang="ja-JP" sz="700" b="1">
                <a:solidFill>
                  <a:schemeClr val="accent1"/>
                </a:solidFill>
              </a:endParaRPr>
            </a:p>
          </xdr:txBody>
        </xdr:sp>
        <xdr:sp macro="" textlink="">
          <xdr:nvSpPr>
            <xdr:cNvPr id="30" name="テキスト ボックス 21">
              <a:extLst>
                <a:ext uri="{FF2B5EF4-FFF2-40B4-BE49-F238E27FC236}">
                  <a16:creationId xmlns:a16="http://schemas.microsoft.com/office/drawing/2014/main" id="{A43400FD-8850-4EDA-9E9C-C6ED288504A6}"/>
                </a:ext>
              </a:extLst>
            </xdr:cNvPr>
            <xdr:cNvSpPr txBox="1"/>
          </xdr:nvSpPr>
          <xdr:spPr>
            <a:xfrm>
              <a:off x="12553579" y="3155520"/>
              <a:ext cx="419578" cy="1088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熊本広域大水害</a:t>
              </a:r>
              <a:endParaRPr kumimoji="1" lang="en-US" altLang="ja-JP" sz="700" b="1">
                <a:solidFill>
                  <a:schemeClr val="accent1"/>
                </a:solidFill>
              </a:endParaRPr>
            </a:p>
            <a:p>
              <a:r>
                <a:rPr kumimoji="1" lang="ja-JP" altLang="en-US" sz="700" b="1">
                  <a:solidFill>
                    <a:schemeClr val="accent1"/>
                  </a:solidFill>
                </a:rPr>
                <a:t>政令指定都市・熊本市誕生</a:t>
              </a:r>
              <a:endParaRPr kumimoji="1" lang="en-US" altLang="ja-JP" sz="700" b="1">
                <a:solidFill>
                  <a:schemeClr val="accent1"/>
                </a:solidFill>
              </a:endParaRPr>
            </a:p>
          </xdr:txBody>
        </xdr:sp>
        <xdr:sp macro="" textlink="">
          <xdr:nvSpPr>
            <xdr:cNvPr id="31" name="テキスト ボックス 21">
              <a:extLst>
                <a:ext uri="{FF2B5EF4-FFF2-40B4-BE49-F238E27FC236}">
                  <a16:creationId xmlns:a16="http://schemas.microsoft.com/office/drawing/2014/main" id="{742360FE-CFC5-4B9A-95EC-CF06D010FEC2}"/>
                </a:ext>
              </a:extLst>
            </xdr:cNvPr>
            <xdr:cNvSpPr txBox="1"/>
          </xdr:nvSpPr>
          <xdr:spPr>
            <a:xfrm>
              <a:off x="12948883" y="3018077"/>
              <a:ext cx="425112" cy="1968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第</a:t>
              </a:r>
              <a:r>
                <a:rPr kumimoji="1" lang="en-US" altLang="ja-JP" sz="700" b="1">
                  <a:solidFill>
                    <a:schemeClr val="accent1"/>
                  </a:solidFill>
                </a:rPr>
                <a:t>33</a:t>
              </a:r>
              <a:r>
                <a:rPr kumimoji="1" lang="ja-JP" altLang="en-US" sz="700" b="1">
                  <a:solidFill>
                    <a:schemeClr val="accent1"/>
                  </a:solidFill>
                </a:rPr>
                <a:t>回全国豊かな海づくり大会～くまもと～開催</a:t>
              </a:r>
              <a:endParaRPr kumimoji="1" lang="en-US" altLang="ja-JP" sz="700" b="1">
                <a:solidFill>
                  <a:schemeClr val="accent1"/>
                </a:solidFill>
              </a:endParaRPr>
            </a:p>
            <a:p>
              <a:r>
                <a:rPr kumimoji="1" lang="ja-JP" altLang="en-US" sz="700" b="1">
                  <a:solidFill>
                    <a:schemeClr val="accent1"/>
                  </a:solidFill>
                </a:rPr>
                <a:t>阿蘇地域世界農業遺産認定</a:t>
              </a:r>
              <a:endParaRPr kumimoji="1" lang="en-US" altLang="ja-JP" sz="700" b="1">
                <a:solidFill>
                  <a:schemeClr val="accent1"/>
                </a:solidFill>
              </a:endParaRPr>
            </a:p>
          </xdr:txBody>
        </xdr:sp>
        <xdr:sp macro="" textlink="">
          <xdr:nvSpPr>
            <xdr:cNvPr id="32" name="テキスト ボックス 21">
              <a:extLst>
                <a:ext uri="{FF2B5EF4-FFF2-40B4-BE49-F238E27FC236}">
                  <a16:creationId xmlns:a16="http://schemas.microsoft.com/office/drawing/2014/main" id="{165D0913-6E9F-4A4F-BA5B-154738802408}"/>
                </a:ext>
              </a:extLst>
            </xdr:cNvPr>
            <xdr:cNvSpPr txBox="1"/>
          </xdr:nvSpPr>
          <xdr:spPr>
            <a:xfrm>
              <a:off x="13225332" y="3163678"/>
              <a:ext cx="653821" cy="1511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台湾・高雄定期チャーター便就航</a:t>
              </a:r>
              <a:endParaRPr kumimoji="1" lang="en-US" altLang="ja-JP" sz="700" b="1">
                <a:solidFill>
                  <a:schemeClr val="accent1"/>
                </a:solidFill>
              </a:endParaRPr>
            </a:p>
            <a:p>
              <a:r>
                <a:rPr kumimoji="1" lang="ja-JP" altLang="en-US" sz="700" b="1">
                  <a:solidFill>
                    <a:schemeClr val="accent1"/>
                  </a:solidFill>
                </a:rPr>
                <a:t>阿蘇中岳噴火警戒レベル</a:t>
              </a:r>
              <a:r>
                <a:rPr kumimoji="1" lang="en-US" altLang="ja-JP" sz="700" b="1">
                  <a:solidFill>
                    <a:schemeClr val="accent1"/>
                  </a:solidFill>
                </a:rPr>
                <a:t>2</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台風などによる夏の天候不良</a:t>
              </a:r>
              <a:endParaRPr kumimoji="1" lang="en-US" altLang="ja-JP" sz="700" b="1">
                <a:solidFill>
                  <a:schemeClr val="accent1"/>
                </a:solidFill>
              </a:endParaRPr>
            </a:p>
            <a:p>
              <a:r>
                <a:rPr kumimoji="1" lang="ja-JP" altLang="en-US" sz="700" b="1">
                  <a:solidFill>
                    <a:schemeClr val="accent1"/>
                  </a:solidFill>
                </a:rPr>
                <a:t>県内で鳥インフルエンザ発生</a:t>
              </a:r>
              <a:endParaRPr kumimoji="1" lang="en-US" altLang="ja-JP" sz="700" b="1">
                <a:solidFill>
                  <a:schemeClr val="accent1"/>
                </a:solidFill>
              </a:endParaRPr>
            </a:p>
          </xdr:txBody>
        </xdr:sp>
        <xdr:sp macro="" textlink="">
          <xdr:nvSpPr>
            <xdr:cNvPr id="33" name="テキスト ボックス 21">
              <a:extLst>
                <a:ext uri="{FF2B5EF4-FFF2-40B4-BE49-F238E27FC236}">
                  <a16:creationId xmlns:a16="http://schemas.microsoft.com/office/drawing/2014/main" id="{A4C0F814-B2F4-4DBB-8687-AB351345DF8C}"/>
                </a:ext>
              </a:extLst>
            </xdr:cNvPr>
            <xdr:cNvSpPr txBox="1"/>
          </xdr:nvSpPr>
          <xdr:spPr>
            <a:xfrm>
              <a:off x="13705206" y="3118492"/>
              <a:ext cx="536700" cy="1995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台湾・高雄／香港線就航</a:t>
              </a:r>
              <a:endParaRPr kumimoji="1" lang="en-US" altLang="ja-JP" sz="700" b="1">
                <a:solidFill>
                  <a:schemeClr val="accent1"/>
                </a:solidFill>
              </a:endParaRPr>
            </a:p>
            <a:p>
              <a:r>
                <a:rPr kumimoji="1" lang="ja-JP" altLang="en-US" sz="700" b="1">
                  <a:solidFill>
                    <a:schemeClr val="accent1"/>
                  </a:solidFill>
                </a:rPr>
                <a:t>阿蘇中岳噴火警戒レベル</a:t>
              </a:r>
              <a:r>
                <a:rPr kumimoji="1" lang="en-US" altLang="ja-JP" sz="700" b="1">
                  <a:solidFill>
                    <a:schemeClr val="accent1"/>
                  </a:solidFill>
                </a:rPr>
                <a:t>3</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プレミアム付き旅行券「くまもっと楽しむ券」の発行</a:t>
              </a:r>
              <a:endParaRPr kumimoji="1" lang="en-US" altLang="ja-JP" sz="700" b="1">
                <a:solidFill>
                  <a:schemeClr val="accent1"/>
                </a:solidFill>
              </a:endParaRPr>
            </a:p>
          </xdr:txBody>
        </xdr:sp>
        <xdr:sp macro="" textlink="">
          <xdr:nvSpPr>
            <xdr:cNvPr id="34" name="テキスト ボックス 21">
              <a:extLst>
                <a:ext uri="{FF2B5EF4-FFF2-40B4-BE49-F238E27FC236}">
                  <a16:creationId xmlns:a16="http://schemas.microsoft.com/office/drawing/2014/main" id="{78805547-9811-4953-8BBB-323B13D80062}"/>
                </a:ext>
              </a:extLst>
            </xdr:cNvPr>
            <xdr:cNvSpPr txBox="1"/>
          </xdr:nvSpPr>
          <xdr:spPr>
            <a:xfrm>
              <a:off x="14096736" y="3860935"/>
              <a:ext cx="536700" cy="1511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阿蘇中岳噴火警戒レベル</a:t>
              </a:r>
              <a:r>
                <a:rPr kumimoji="1" lang="en-US" altLang="ja-JP" sz="700" b="1">
                  <a:solidFill>
                    <a:schemeClr val="accent1"/>
                  </a:solidFill>
                </a:rPr>
                <a:t>3</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九州ふっこう割実施</a:t>
              </a:r>
              <a:endParaRPr kumimoji="1" lang="en-US" altLang="ja-JP" sz="700" b="1">
                <a:solidFill>
                  <a:schemeClr val="accent1"/>
                </a:solidFill>
              </a:endParaRPr>
            </a:p>
            <a:p>
              <a:r>
                <a:rPr kumimoji="1" lang="ja-JP" altLang="en-US" sz="700" b="1">
                  <a:solidFill>
                    <a:schemeClr val="accent1"/>
                  </a:solidFill>
                </a:rPr>
                <a:t>熊本地震発生</a:t>
              </a:r>
              <a:endParaRPr kumimoji="1" lang="en-US" altLang="ja-JP" sz="700" b="1">
                <a:solidFill>
                  <a:schemeClr val="accent1"/>
                </a:solidFill>
              </a:endParaRPr>
            </a:p>
          </xdr:txBody>
        </xdr:sp>
        <xdr:sp macro="" textlink="">
          <xdr:nvSpPr>
            <xdr:cNvPr id="35" name="テキスト ボックス 21">
              <a:extLst>
                <a:ext uri="{FF2B5EF4-FFF2-40B4-BE49-F238E27FC236}">
                  <a16:creationId xmlns:a16="http://schemas.microsoft.com/office/drawing/2014/main" id="{8485B913-646B-4CA6-A754-06A39C3AF81C}"/>
                </a:ext>
              </a:extLst>
            </xdr:cNvPr>
            <xdr:cNvSpPr txBox="1"/>
          </xdr:nvSpPr>
          <xdr:spPr>
            <a:xfrm>
              <a:off x="14496259" y="3616801"/>
              <a:ext cx="536700" cy="1026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阿蘇長陽大橋ルート開通</a:t>
              </a:r>
              <a:endParaRPr kumimoji="1" lang="en-US" altLang="ja-JP" sz="700" b="1">
                <a:solidFill>
                  <a:schemeClr val="accent1"/>
                </a:solidFill>
              </a:endParaRPr>
            </a:p>
            <a:p>
              <a:r>
                <a:rPr kumimoji="1" lang="ja-JP" altLang="en-US" sz="700" b="1">
                  <a:solidFill>
                    <a:schemeClr val="accent1"/>
                  </a:solidFill>
                </a:rPr>
                <a:t>九州北部豪雨</a:t>
              </a:r>
              <a:endParaRPr kumimoji="1" lang="en-US" altLang="ja-JP" sz="700" b="1">
                <a:solidFill>
                  <a:schemeClr val="accent1"/>
                </a:solidFill>
              </a:endParaRPr>
            </a:p>
            <a:p>
              <a:r>
                <a:rPr kumimoji="1" lang="ja-JP" altLang="en-US" sz="700" b="1">
                  <a:solidFill>
                    <a:schemeClr val="accent1"/>
                  </a:solidFill>
                </a:rPr>
                <a:t>九州自動車道完全復旧</a:t>
              </a:r>
              <a:endParaRPr kumimoji="1" lang="en-US" altLang="ja-JP" sz="700" b="1">
                <a:solidFill>
                  <a:schemeClr val="accent1"/>
                </a:solidFill>
              </a:endParaRPr>
            </a:p>
          </xdr:txBody>
        </xdr:sp>
        <xdr:sp macro="" textlink="">
          <xdr:nvSpPr>
            <xdr:cNvPr id="36" name="テキスト ボックス 21">
              <a:extLst>
                <a:ext uri="{FF2B5EF4-FFF2-40B4-BE49-F238E27FC236}">
                  <a16:creationId xmlns:a16="http://schemas.microsoft.com/office/drawing/2014/main" id="{6E537B42-B54A-4620-8036-3C8ABB3CAA4F}"/>
                </a:ext>
              </a:extLst>
            </xdr:cNvPr>
            <xdr:cNvSpPr txBox="1"/>
          </xdr:nvSpPr>
          <xdr:spPr>
            <a:xfrm>
              <a:off x="14947803" y="3459454"/>
              <a:ext cx="419578" cy="1343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rPr>
                <a:t>三角大矢野道路（天城橋）開通</a:t>
              </a:r>
              <a:endParaRPr kumimoji="1" lang="en-US" altLang="ja-JP" sz="700" b="1">
                <a:solidFill>
                  <a:schemeClr val="accent2"/>
                </a:solidFill>
              </a:endParaRPr>
            </a:p>
            <a:p>
              <a:r>
                <a:rPr kumimoji="1" lang="ja-JP" altLang="en-US" sz="700" b="1">
                  <a:solidFill>
                    <a:schemeClr val="accent2"/>
                  </a:solidFill>
                </a:rPr>
                <a:t>俵山トンネルルート桑鶴大橋復旧</a:t>
              </a:r>
              <a:endParaRPr kumimoji="1" lang="en-US" altLang="ja-JP" sz="700" b="1">
                <a:solidFill>
                  <a:schemeClr val="accent2"/>
                </a:solidFill>
              </a:endParaRPr>
            </a:p>
          </xdr:txBody>
        </xdr:sp>
      </xdr:grpSp>
    </xdr:grpSp>
    <xdr:clientData/>
  </xdr:twoCellAnchor>
  <xdr:oneCellAnchor>
    <xdr:from>
      <xdr:col>15</xdr:col>
      <xdr:colOff>205438</xdr:colOff>
      <xdr:row>6</xdr:row>
      <xdr:rowOff>177036</xdr:rowOff>
    </xdr:from>
    <xdr:ext cx="492443" cy="7952562"/>
    <xdr:sp macro="" textlink="">
      <xdr:nvSpPr>
        <xdr:cNvPr id="16" name="テキスト ボックス 15">
          <a:extLst>
            <a:ext uri="{FF2B5EF4-FFF2-40B4-BE49-F238E27FC236}">
              <a16:creationId xmlns:a16="http://schemas.microsoft.com/office/drawing/2014/main" id="{2CF97477-BC84-4703-8031-1BB6AD72EC3D}"/>
            </a:ext>
          </a:extLst>
        </xdr:cNvPr>
        <xdr:cNvSpPr txBox="1"/>
      </xdr:nvSpPr>
      <xdr:spPr>
        <a:xfrm rot="16200000">
          <a:off x="1761754" y="4992945"/>
          <a:ext cx="7952562" cy="492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観光庁が実施する 「共通基準による観光入込客統計」 の調査結果。平成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年までと単純比較はできない。</a:t>
          </a:r>
          <a:endParaRPr kumimoji="1" lang="en-US" altLang="ja-JP" sz="800">
            <a:solidFill>
              <a:sysClr val="windowText" lastClr="000000"/>
            </a:solidFill>
            <a:latin typeface="+mn-ea"/>
            <a:ea typeface="+mn-ea"/>
          </a:endParaRPr>
        </a:p>
      </xdr:txBody>
    </xdr:sp>
    <xdr:clientData/>
  </xdr:oneCellAnchor>
  <xdr:oneCellAnchor>
    <xdr:from>
      <xdr:col>19</xdr:col>
      <xdr:colOff>308541</xdr:colOff>
      <xdr:row>37</xdr:row>
      <xdr:rowOff>72459</xdr:rowOff>
    </xdr:from>
    <xdr:ext cx="7952562" cy="492443"/>
    <xdr:sp macro="" textlink="">
      <xdr:nvSpPr>
        <xdr:cNvPr id="49" name="テキスト ボックス 48">
          <a:extLst>
            <a:ext uri="{FF2B5EF4-FFF2-40B4-BE49-F238E27FC236}">
              <a16:creationId xmlns:a16="http://schemas.microsoft.com/office/drawing/2014/main" id="{4F0D7F0A-90E9-4EF1-95FE-A5725D21FB16}"/>
            </a:ext>
          </a:extLst>
        </xdr:cNvPr>
        <xdr:cNvSpPr txBox="1"/>
      </xdr:nvSpPr>
      <xdr:spPr>
        <a:xfrm>
          <a:off x="7671366" y="6768534"/>
          <a:ext cx="7952562" cy="492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年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各市町村で実施した調査結果を県で取りまとめた値。　　　　　観光庁が実施する 「共通基準による観光入込客統計」 の調査結果。平成</a:t>
          </a:r>
          <a:r>
            <a:rPr kumimoji="1" lang="en-US" altLang="ja-JP" sz="800">
              <a:solidFill>
                <a:sysClr val="windowText" lastClr="000000"/>
              </a:solidFill>
              <a:latin typeface="+mn-ea"/>
              <a:ea typeface="+mn-ea"/>
            </a:rPr>
            <a:t>29</a:t>
          </a:r>
          <a:r>
            <a:rPr kumimoji="1" lang="ja-JP" altLang="en-US" sz="800">
              <a:solidFill>
                <a:sysClr val="windowText" lastClr="000000"/>
              </a:solidFill>
              <a:latin typeface="+mn-ea"/>
              <a:ea typeface="+mn-ea"/>
            </a:rPr>
            <a:t>年までと単純比較はできない。</a:t>
          </a:r>
          <a:endParaRPr kumimoji="1" lang="en-US" altLang="ja-JP" sz="800">
            <a:solidFill>
              <a:sysClr val="windowText" lastClr="000000"/>
            </a:solidFill>
            <a:latin typeface="+mn-ea"/>
            <a:ea typeface="+mn-ea"/>
          </a:endParaRPr>
        </a:p>
      </xdr:txBody>
    </xdr:sp>
    <xdr:clientData/>
  </xdr:oneCellAnchor>
  <xdr:twoCellAnchor editAs="oneCell">
    <xdr:from>
      <xdr:col>1</xdr:col>
      <xdr:colOff>46694</xdr:colOff>
      <xdr:row>0</xdr:row>
      <xdr:rowOff>69883</xdr:rowOff>
    </xdr:from>
    <xdr:to>
      <xdr:col>14</xdr:col>
      <xdr:colOff>314392</xdr:colOff>
      <xdr:row>49</xdr:row>
      <xdr:rowOff>111620</xdr:rowOff>
    </xdr:to>
    <xdr:pic>
      <xdr:nvPicPr>
        <xdr:cNvPr id="15" name="図 14">
          <a:extLst>
            <a:ext uri="{FF2B5EF4-FFF2-40B4-BE49-F238E27FC236}">
              <a16:creationId xmlns:a16="http://schemas.microsoft.com/office/drawing/2014/main" id="{54A12C63-12E7-422E-8814-576C7B1D8DEA}"/>
            </a:ext>
          </a:extLst>
        </xdr:cNvPr>
        <xdr:cNvPicPr>
          <a:picLocks noChangeAspect="1"/>
        </xdr:cNvPicPr>
      </xdr:nvPicPr>
      <xdr:blipFill>
        <a:blip xmlns:r="http://schemas.openxmlformats.org/officeDocument/2006/relationships" r:embed="rId2"/>
        <a:stretch>
          <a:fillRect/>
        </a:stretch>
      </xdr:blipFill>
      <xdr:spPr>
        <a:xfrm rot="16200000">
          <a:off x="-1690374" y="2158643"/>
          <a:ext cx="9017218" cy="4839698"/>
        </a:xfrm>
        <a:prstGeom prst="rect">
          <a:avLst/>
        </a:prstGeom>
      </xdr:spPr>
    </xdr:pic>
    <xdr:clientData/>
  </xdr:twoCellAnchor>
  <xdr:twoCellAnchor>
    <xdr:from>
      <xdr:col>21</xdr:col>
      <xdr:colOff>680356</xdr:colOff>
      <xdr:row>78</xdr:row>
      <xdr:rowOff>0</xdr:rowOff>
    </xdr:from>
    <xdr:to>
      <xdr:col>34</xdr:col>
      <xdr:colOff>399736</xdr:colOff>
      <xdr:row>103</xdr:row>
      <xdr:rowOff>151543</xdr:rowOff>
    </xdr:to>
    <xdr:grpSp>
      <xdr:nvGrpSpPr>
        <xdr:cNvPr id="51" name="グループ化 50">
          <a:extLst>
            <a:ext uri="{FF2B5EF4-FFF2-40B4-BE49-F238E27FC236}">
              <a16:creationId xmlns:a16="http://schemas.microsoft.com/office/drawing/2014/main" id="{CA5584C1-04A1-4040-A1CC-1C31FF64BF4A}"/>
            </a:ext>
          </a:extLst>
        </xdr:cNvPr>
        <xdr:cNvGrpSpPr/>
      </xdr:nvGrpSpPr>
      <xdr:grpSpPr>
        <a:xfrm>
          <a:off x="9416142" y="13797643"/>
          <a:ext cx="8564023" cy="4573864"/>
          <a:chOff x="6652845" y="1913053"/>
          <a:chExt cx="9205679" cy="4680000"/>
        </a:xfrm>
      </xdr:grpSpPr>
      <xdr:graphicFrame macro="">
        <xdr:nvGraphicFramePr>
          <xdr:cNvPr id="52" name="グラフ 1">
            <a:extLst>
              <a:ext uri="{FF2B5EF4-FFF2-40B4-BE49-F238E27FC236}">
                <a16:creationId xmlns:a16="http://schemas.microsoft.com/office/drawing/2014/main" id="{6727AB3D-D688-4C28-B2BE-16CA248F5A6A}"/>
              </a:ext>
            </a:extLst>
          </xdr:cNvPr>
          <xdr:cNvGraphicFramePr/>
        </xdr:nvGraphicFramePr>
        <xdr:xfrm>
          <a:off x="6652845" y="1913053"/>
          <a:ext cx="9138969" cy="4680000"/>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53" name="直線コネクタ 52">
            <a:extLst>
              <a:ext uri="{FF2B5EF4-FFF2-40B4-BE49-F238E27FC236}">
                <a16:creationId xmlns:a16="http://schemas.microsoft.com/office/drawing/2014/main" id="{EBDC6F0C-9C4E-4D95-B13B-D5333A7D310D}"/>
              </a:ext>
            </a:extLst>
          </xdr:cNvPr>
          <xdr:cNvCxnSpPr/>
        </xdr:nvCxnSpPr>
        <xdr:spPr>
          <a:xfrm>
            <a:off x="14959986" y="2133801"/>
            <a:ext cx="0" cy="4367875"/>
          </a:xfrm>
          <a:prstGeom prst="line">
            <a:avLst/>
          </a:prstGeom>
          <a:ln w="12700">
            <a:solidFill>
              <a:schemeClr val="bg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54" name="吹き出し: 四角形 53">
            <a:extLst>
              <a:ext uri="{FF2B5EF4-FFF2-40B4-BE49-F238E27FC236}">
                <a16:creationId xmlns:a16="http://schemas.microsoft.com/office/drawing/2014/main" id="{BF13D609-27CD-40F0-9F26-05AAA3078A62}"/>
              </a:ext>
            </a:extLst>
          </xdr:cNvPr>
          <xdr:cNvSpPr/>
        </xdr:nvSpPr>
        <xdr:spPr>
          <a:xfrm>
            <a:off x="13227224" y="5243205"/>
            <a:ext cx="2364795" cy="487486"/>
          </a:xfrm>
          <a:prstGeom prst="wedgeRectCallout">
            <a:avLst>
              <a:gd name="adj1" fmla="val 32111"/>
              <a:gd name="adj2" fmla="val -83160"/>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latin typeface="+mn-ea"/>
                <a:ea typeface="+mn-ea"/>
              </a:rPr>
              <a:t>共通基準による観光入込客統計</a:t>
            </a:r>
            <a:endParaRPr kumimoji="1" lang="en-US" altLang="ja-JP" sz="900" b="1">
              <a:solidFill>
                <a:schemeClr val="bg1"/>
              </a:solidFill>
              <a:latin typeface="+mn-ea"/>
              <a:ea typeface="+mn-ea"/>
            </a:endParaRPr>
          </a:p>
          <a:p>
            <a:pPr algn="ctr"/>
            <a:r>
              <a:rPr kumimoji="1" lang="ja-JP" altLang="en-US" sz="800" b="1">
                <a:solidFill>
                  <a:schemeClr val="bg1"/>
                </a:solidFill>
                <a:latin typeface="+mn-ea"/>
                <a:ea typeface="+mn-ea"/>
              </a:rPr>
              <a:t>（ 実日帰り客数 </a:t>
            </a:r>
            <a:r>
              <a:rPr kumimoji="1" lang="en-US" altLang="ja-JP" sz="800" b="1">
                <a:solidFill>
                  <a:schemeClr val="bg1"/>
                </a:solidFill>
                <a:latin typeface="+mn-ea"/>
                <a:ea typeface="+mn-ea"/>
              </a:rPr>
              <a:t>+</a:t>
            </a:r>
            <a:r>
              <a:rPr kumimoji="1" lang="ja-JP" altLang="en-US" sz="800" b="1">
                <a:solidFill>
                  <a:schemeClr val="bg1"/>
                </a:solidFill>
                <a:latin typeface="+mn-ea"/>
                <a:ea typeface="+mn-ea"/>
              </a:rPr>
              <a:t> 実宿泊客数 ）</a:t>
            </a:r>
          </a:p>
        </xdr:txBody>
      </xdr:sp>
      <xdr:sp macro="" textlink="">
        <xdr:nvSpPr>
          <xdr:cNvPr id="55" name="矢印: 五方向 54">
            <a:extLst>
              <a:ext uri="{FF2B5EF4-FFF2-40B4-BE49-F238E27FC236}">
                <a16:creationId xmlns:a16="http://schemas.microsoft.com/office/drawing/2014/main" id="{1570DF26-DD5D-43B9-9F69-49115B1EAC7D}"/>
              </a:ext>
            </a:extLst>
          </xdr:cNvPr>
          <xdr:cNvSpPr/>
        </xdr:nvSpPr>
        <xdr:spPr>
          <a:xfrm>
            <a:off x="7382880" y="2141959"/>
            <a:ext cx="7562756" cy="279407"/>
          </a:xfrm>
          <a:prstGeom prst="homePlate">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各市町村で実施した調査結果を県で取りまとめ　（ 延べ日帰り客数 </a:t>
            </a:r>
            <a:r>
              <a:rPr kumimoji="1" lang="en-US" altLang="ja-JP" sz="900" b="1"/>
              <a:t>+</a:t>
            </a:r>
            <a:r>
              <a:rPr kumimoji="1" lang="ja-JP" altLang="en-US" sz="900" b="1"/>
              <a:t> 延べ宿泊客数 ）</a:t>
            </a:r>
          </a:p>
        </xdr:txBody>
      </xdr:sp>
      <xdr:grpSp>
        <xdr:nvGrpSpPr>
          <xdr:cNvPr id="71" name="グループ化 70">
            <a:extLst>
              <a:ext uri="{FF2B5EF4-FFF2-40B4-BE49-F238E27FC236}">
                <a16:creationId xmlns:a16="http://schemas.microsoft.com/office/drawing/2014/main" id="{DBBDBC4E-5BE5-411C-B1EC-B9DEBF09ECD1}"/>
              </a:ext>
            </a:extLst>
          </xdr:cNvPr>
          <xdr:cNvGrpSpPr/>
        </xdr:nvGrpSpPr>
        <xdr:grpSpPr>
          <a:xfrm>
            <a:off x="7439795" y="5628158"/>
            <a:ext cx="8418729" cy="710585"/>
            <a:chOff x="7439795" y="6139534"/>
            <a:chExt cx="8418750" cy="809608"/>
          </a:xfrm>
        </xdr:grpSpPr>
        <xdr:sp macro="" textlink="">
          <xdr:nvSpPr>
            <xdr:cNvPr id="93" name="テキスト ボックス 92">
              <a:extLst>
                <a:ext uri="{FF2B5EF4-FFF2-40B4-BE49-F238E27FC236}">
                  <a16:creationId xmlns:a16="http://schemas.microsoft.com/office/drawing/2014/main" id="{6E4C9840-6536-4499-AF7C-78BA68C3BB15}"/>
                </a:ext>
              </a:extLst>
            </xdr:cNvPr>
            <xdr:cNvSpPr txBox="1"/>
          </xdr:nvSpPr>
          <xdr:spPr>
            <a:xfrm>
              <a:off x="7821184" y="6139534"/>
              <a:ext cx="1239583"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●ゆったりふわふわくまもと日和</a:t>
              </a:r>
            </a:p>
          </xdr:txBody>
        </xdr:sp>
        <xdr:sp macro="" textlink="">
          <xdr:nvSpPr>
            <xdr:cNvPr id="94" name="テキスト ボックス 93">
              <a:extLst>
                <a:ext uri="{FF2B5EF4-FFF2-40B4-BE49-F238E27FC236}">
                  <a16:creationId xmlns:a16="http://schemas.microsoft.com/office/drawing/2014/main" id="{3FCAE7D7-7755-4A7E-8544-F88D0461AF50}"/>
                </a:ext>
              </a:extLst>
            </xdr:cNvPr>
            <xdr:cNvSpPr txBox="1"/>
          </xdr:nvSpPr>
          <xdr:spPr>
            <a:xfrm>
              <a:off x="9422849" y="6139534"/>
              <a:ext cx="1601367"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●「のんびりまっしぐら」熊本・鹿児島大接近</a:t>
              </a:r>
            </a:p>
          </xdr:txBody>
        </xdr:sp>
        <xdr:sp macro="" textlink="">
          <xdr:nvSpPr>
            <xdr:cNvPr id="95" name="テキスト ボックス 94">
              <a:extLst>
                <a:ext uri="{FF2B5EF4-FFF2-40B4-BE49-F238E27FC236}">
                  <a16:creationId xmlns:a16="http://schemas.microsoft.com/office/drawing/2014/main" id="{758500A2-1CF8-4A43-83CF-CED9E12ED638}"/>
                </a:ext>
              </a:extLst>
            </xdr:cNvPr>
            <xdr:cNvSpPr txBox="1"/>
          </xdr:nvSpPr>
          <xdr:spPr>
            <a:xfrm>
              <a:off x="10224415" y="6260614"/>
              <a:ext cx="964969"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●くまもとよか旅応援団</a:t>
              </a:r>
            </a:p>
          </xdr:txBody>
        </xdr:sp>
        <xdr:sp macro="" textlink="">
          <xdr:nvSpPr>
            <xdr:cNvPr id="96" name="テキスト ボックス 95">
              <a:extLst>
                <a:ext uri="{FF2B5EF4-FFF2-40B4-BE49-F238E27FC236}">
                  <a16:creationId xmlns:a16="http://schemas.microsoft.com/office/drawing/2014/main" id="{0C295F34-E4F4-4611-A7BF-9DDE4CBDCFC0}"/>
                </a:ext>
              </a:extLst>
            </xdr:cNvPr>
            <xdr:cNvSpPr txBox="1"/>
          </xdr:nvSpPr>
          <xdr:spPr>
            <a:xfrm>
              <a:off x="10619966" y="6379290"/>
              <a:ext cx="842212"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●この旅あっぱれ！</a:t>
              </a:r>
            </a:p>
          </xdr:txBody>
        </xdr:sp>
        <xdr:sp macro="" textlink="">
          <xdr:nvSpPr>
            <xdr:cNvPr id="97" name="テキスト ボックス 96">
              <a:extLst>
                <a:ext uri="{FF2B5EF4-FFF2-40B4-BE49-F238E27FC236}">
                  <a16:creationId xmlns:a16="http://schemas.microsoft.com/office/drawing/2014/main" id="{047416A1-CDB5-4F5F-B474-59E7A424278D}"/>
                </a:ext>
              </a:extLst>
            </xdr:cNvPr>
            <xdr:cNvSpPr txBox="1"/>
          </xdr:nvSpPr>
          <xdr:spPr>
            <a:xfrm>
              <a:off x="11006625" y="6498618"/>
              <a:ext cx="1195837" cy="33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●“ゆったり”くまもと体験紀行</a:t>
              </a:r>
              <a:endParaRPr kumimoji="1" lang="en-US" altLang="ja-JP" sz="600" b="1"/>
            </a:p>
            <a:p>
              <a:r>
                <a:rPr kumimoji="1" lang="ja-JP" altLang="en-US" sz="600" b="1"/>
                <a:t>　 “ゆったり”くまもと温泉紀行</a:t>
              </a:r>
            </a:p>
          </xdr:txBody>
        </xdr:sp>
        <xdr:sp macro="" textlink="">
          <xdr:nvSpPr>
            <xdr:cNvPr id="98" name="テキスト ボックス 97">
              <a:extLst>
                <a:ext uri="{FF2B5EF4-FFF2-40B4-BE49-F238E27FC236}">
                  <a16:creationId xmlns:a16="http://schemas.microsoft.com/office/drawing/2014/main" id="{75331618-2AE0-432E-AE8D-01F0D9C67504}"/>
                </a:ext>
              </a:extLst>
            </xdr:cNvPr>
            <xdr:cNvSpPr txBox="1"/>
          </xdr:nvSpPr>
          <xdr:spPr>
            <a:xfrm>
              <a:off x="11411377" y="6727037"/>
              <a:ext cx="878506"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●くまもと最高ザンス</a:t>
              </a:r>
            </a:p>
          </xdr:txBody>
        </xdr:sp>
        <xdr:sp macro="" textlink="">
          <xdr:nvSpPr>
            <xdr:cNvPr id="99" name="テキスト ボックス 98">
              <a:extLst>
                <a:ext uri="{FF2B5EF4-FFF2-40B4-BE49-F238E27FC236}">
                  <a16:creationId xmlns:a16="http://schemas.microsoft.com/office/drawing/2014/main" id="{5DC473DA-D82B-4181-83FC-11318D7E9A27}"/>
                </a:ext>
              </a:extLst>
            </xdr:cNvPr>
            <xdr:cNvSpPr txBox="1"/>
          </xdr:nvSpPr>
          <xdr:spPr>
            <a:xfrm>
              <a:off x="11802635" y="6139534"/>
              <a:ext cx="1065950"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●くまもとサプライズザンス</a:t>
              </a:r>
            </a:p>
          </xdr:txBody>
        </xdr:sp>
        <xdr:sp macro="" textlink="">
          <xdr:nvSpPr>
            <xdr:cNvPr id="100" name="テキスト ボックス 99">
              <a:extLst>
                <a:ext uri="{FF2B5EF4-FFF2-40B4-BE49-F238E27FC236}">
                  <a16:creationId xmlns:a16="http://schemas.microsoft.com/office/drawing/2014/main" id="{16D35E10-1BEB-4914-89CD-6B161D7AD9DF}"/>
                </a:ext>
              </a:extLst>
            </xdr:cNvPr>
            <xdr:cNvSpPr txBox="1"/>
          </xdr:nvSpPr>
          <xdr:spPr>
            <a:xfrm>
              <a:off x="12205820" y="6260614"/>
              <a:ext cx="1147081"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●「のんびり過ごす極情の旅」</a:t>
              </a:r>
              <a:endParaRPr kumimoji="1" lang="en-US" altLang="ja-JP" sz="600" b="1"/>
            </a:p>
            <a:p>
              <a:r>
                <a:rPr kumimoji="1" lang="ja-JP" altLang="en-US" sz="600" b="1"/>
                <a:t>　　熊本・宮崎・鹿児島</a:t>
              </a:r>
              <a:r>
                <a:rPr kumimoji="1" lang="en-US" altLang="ja-JP" sz="600" b="1"/>
                <a:t>DC</a:t>
              </a:r>
              <a:endParaRPr kumimoji="1" lang="ja-JP" altLang="en-US" sz="600" b="1"/>
            </a:p>
          </xdr:txBody>
        </xdr:sp>
        <xdr:sp macro="" textlink="">
          <xdr:nvSpPr>
            <xdr:cNvPr id="101" name="テキスト ボックス 100">
              <a:extLst>
                <a:ext uri="{FF2B5EF4-FFF2-40B4-BE49-F238E27FC236}">
                  <a16:creationId xmlns:a16="http://schemas.microsoft.com/office/drawing/2014/main" id="{5CF40AE3-F3F7-446B-A152-22D61C9E6542}"/>
                </a:ext>
              </a:extLst>
            </xdr:cNvPr>
            <xdr:cNvSpPr txBox="1"/>
          </xdr:nvSpPr>
          <xdr:spPr>
            <a:xfrm>
              <a:off x="12602206" y="6498618"/>
              <a:ext cx="947240"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●阿蘇は元気です！</a:t>
              </a:r>
              <a:endParaRPr kumimoji="1" lang="en-US" altLang="ja-JP" sz="600" b="1"/>
            </a:p>
            <a:p>
              <a:r>
                <a:rPr kumimoji="1" lang="ja-JP" altLang="en-US" sz="600" b="1"/>
                <a:t>　 熊本は元気です！！</a:t>
              </a:r>
            </a:p>
          </xdr:txBody>
        </xdr:sp>
        <xdr:sp macro="" textlink="">
          <xdr:nvSpPr>
            <xdr:cNvPr id="102" name="テキスト ボックス 101">
              <a:extLst>
                <a:ext uri="{FF2B5EF4-FFF2-40B4-BE49-F238E27FC236}">
                  <a16:creationId xmlns:a16="http://schemas.microsoft.com/office/drawing/2014/main" id="{00D1F771-490C-4813-BCFF-0767ACEAC99C}"/>
                </a:ext>
              </a:extLst>
            </xdr:cNvPr>
            <xdr:cNvSpPr txBox="1"/>
          </xdr:nvSpPr>
          <xdr:spPr>
            <a:xfrm>
              <a:off x="13001202" y="6727037"/>
              <a:ext cx="960987"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●どっちゃん行く？熊本</a:t>
              </a:r>
            </a:p>
          </xdr:txBody>
        </xdr:sp>
        <xdr:sp macro="" textlink="">
          <xdr:nvSpPr>
            <xdr:cNvPr id="103" name="テキスト ボックス 102">
              <a:extLst>
                <a:ext uri="{FF2B5EF4-FFF2-40B4-BE49-F238E27FC236}">
                  <a16:creationId xmlns:a16="http://schemas.microsoft.com/office/drawing/2014/main" id="{D25F2C84-B68C-408C-A1C4-DD366DED9BB6}"/>
                </a:ext>
              </a:extLst>
            </xdr:cNvPr>
            <xdr:cNvSpPr txBox="1"/>
          </xdr:nvSpPr>
          <xdr:spPr>
            <a:xfrm>
              <a:off x="13405237" y="6498618"/>
              <a:ext cx="1204831"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●アリスインワンダーランド熊本</a:t>
              </a:r>
            </a:p>
          </xdr:txBody>
        </xdr:sp>
        <xdr:sp macro="" textlink="">
          <xdr:nvSpPr>
            <xdr:cNvPr id="104" name="テキスト ボックス 103">
              <a:extLst>
                <a:ext uri="{FF2B5EF4-FFF2-40B4-BE49-F238E27FC236}">
                  <a16:creationId xmlns:a16="http://schemas.microsoft.com/office/drawing/2014/main" id="{F93947FF-4566-4FDA-8AA7-878EEB3067EB}"/>
                </a:ext>
              </a:extLst>
            </xdr:cNvPr>
            <xdr:cNvSpPr txBox="1"/>
          </xdr:nvSpPr>
          <xdr:spPr>
            <a:xfrm>
              <a:off x="13806534" y="6614114"/>
              <a:ext cx="750482"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●くまと夏の女王</a:t>
              </a:r>
            </a:p>
          </xdr:txBody>
        </xdr:sp>
        <xdr:sp macro="" textlink="">
          <xdr:nvSpPr>
            <xdr:cNvPr id="105" name="テキスト ボックス 104">
              <a:extLst>
                <a:ext uri="{FF2B5EF4-FFF2-40B4-BE49-F238E27FC236}">
                  <a16:creationId xmlns:a16="http://schemas.microsoft.com/office/drawing/2014/main" id="{61816DBE-40A1-4549-95E1-B4541B7F5207}"/>
                </a:ext>
              </a:extLst>
            </xdr:cNvPr>
            <xdr:cNvSpPr txBox="1"/>
          </xdr:nvSpPr>
          <xdr:spPr>
            <a:xfrm>
              <a:off x="14192646" y="6727037"/>
              <a:ext cx="675710" cy="22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a:t>
              </a:r>
              <a:r>
                <a:rPr kumimoji="1" lang="en-US" altLang="ja-JP" sz="600" b="1"/>
                <a:t>RE</a:t>
              </a:r>
              <a:r>
                <a:rPr kumimoji="1" lang="ja-JP" altLang="en-US" sz="600" b="1"/>
                <a:t>：</a:t>
              </a:r>
              <a:r>
                <a:rPr kumimoji="1" lang="en-US" altLang="ja-JP" sz="600" b="1"/>
                <a:t>SMILE</a:t>
              </a:r>
              <a:endParaRPr kumimoji="1" lang="ja-JP" altLang="en-US" sz="600" b="1"/>
            </a:p>
          </xdr:txBody>
        </xdr:sp>
        <xdr:sp macro="" textlink="">
          <xdr:nvSpPr>
            <xdr:cNvPr id="106" name="テキスト ボックス 105">
              <a:extLst>
                <a:ext uri="{FF2B5EF4-FFF2-40B4-BE49-F238E27FC236}">
                  <a16:creationId xmlns:a16="http://schemas.microsoft.com/office/drawing/2014/main" id="{899C659C-9085-4105-A1CF-CE50CA3C8C0A}"/>
                </a:ext>
              </a:extLst>
            </xdr:cNvPr>
            <xdr:cNvSpPr txBox="1"/>
          </xdr:nvSpPr>
          <xdr:spPr>
            <a:xfrm>
              <a:off x="14597315" y="6375040"/>
              <a:ext cx="1261230" cy="33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●「行って楽しんで応援しよう！」</a:t>
              </a:r>
              <a:endParaRPr kumimoji="1" lang="en-US" altLang="ja-JP" sz="600" b="1"/>
            </a:p>
            <a:p>
              <a:r>
                <a:rPr kumimoji="1" lang="ja-JP" altLang="en-US" sz="600" b="1"/>
                <a:t>　  熊本・大分キャンペーン</a:t>
              </a:r>
            </a:p>
          </xdr:txBody>
        </xdr:sp>
        <xdr:sp macro="" textlink="">
          <xdr:nvSpPr>
            <xdr:cNvPr id="107" name="テキスト ボックス 106">
              <a:extLst>
                <a:ext uri="{FF2B5EF4-FFF2-40B4-BE49-F238E27FC236}">
                  <a16:creationId xmlns:a16="http://schemas.microsoft.com/office/drawing/2014/main" id="{DED8810F-DFFB-48D3-BC5F-47371A72673D}"/>
                </a:ext>
              </a:extLst>
            </xdr:cNvPr>
            <xdr:cNvSpPr txBox="1"/>
          </xdr:nvSpPr>
          <xdr:spPr>
            <a:xfrm>
              <a:off x="15004587" y="6611541"/>
              <a:ext cx="826025" cy="33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●列車でいきなり</a:t>
              </a:r>
              <a:endParaRPr kumimoji="1" lang="en-US" altLang="ja-JP" sz="600" b="1"/>
            </a:p>
            <a:p>
              <a:r>
                <a:rPr kumimoji="1" lang="ja-JP" altLang="en-US" sz="600" b="1"/>
                <a:t>　 熊本ばケーション</a:t>
              </a:r>
            </a:p>
          </xdr:txBody>
        </xdr:sp>
        <xdr:sp macro="" textlink="">
          <xdr:nvSpPr>
            <xdr:cNvPr id="108" name="テキスト ボックス 107">
              <a:extLst>
                <a:ext uri="{FF2B5EF4-FFF2-40B4-BE49-F238E27FC236}">
                  <a16:creationId xmlns:a16="http://schemas.microsoft.com/office/drawing/2014/main" id="{84982D2C-FA0F-4B3A-AB66-234BFA168CF8}"/>
                </a:ext>
              </a:extLst>
            </xdr:cNvPr>
            <xdr:cNvSpPr txBox="1"/>
          </xdr:nvSpPr>
          <xdr:spPr>
            <a:xfrm>
              <a:off x="7439795" y="6158229"/>
              <a:ext cx="227831" cy="741145"/>
            </a:xfrm>
            <a:prstGeom prst="roundRect">
              <a:avLst/>
            </a:prstGeom>
            <a:solidFill>
              <a:srgbClr val="FFFFFF">
                <a:alpha val="69804"/>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oAutofit/>
            </a:bodyPr>
            <a:lstStyle/>
            <a:p>
              <a:pPr algn="ctr"/>
              <a:r>
                <a:rPr kumimoji="1" lang="ja-JP" altLang="en-US" sz="600" b="1" baseline="0"/>
                <a:t>観光キャンペーン</a:t>
              </a:r>
              <a:endParaRPr kumimoji="1" lang="en-US" altLang="ja-JP" sz="600" b="1" baseline="0"/>
            </a:p>
          </xdr:txBody>
        </xdr:sp>
        <xdr:sp macro="" textlink="">
          <xdr:nvSpPr>
            <xdr:cNvPr id="109" name="テキスト ボックス 108">
              <a:extLst>
                <a:ext uri="{FF2B5EF4-FFF2-40B4-BE49-F238E27FC236}">
                  <a16:creationId xmlns:a16="http://schemas.microsoft.com/office/drawing/2014/main" id="{6D65F66C-8821-4F5F-B0AD-906F4ED88461}"/>
                </a:ext>
              </a:extLst>
            </xdr:cNvPr>
            <xdr:cNvSpPr txBox="1"/>
          </xdr:nvSpPr>
          <xdr:spPr>
            <a:xfrm>
              <a:off x="7662497" y="6705297"/>
              <a:ext cx="1581976" cy="219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en-US" altLang="ja-JP" sz="600" b="1"/>
                <a:t>※DC</a:t>
              </a:r>
              <a:r>
                <a:rPr kumimoji="1" lang="ja-JP" altLang="en-US" sz="600" b="1"/>
                <a:t> ＝ デスティネーションキャンペーン</a:t>
              </a:r>
            </a:p>
          </xdr:txBody>
        </xdr:sp>
      </xdr:grpSp>
      <xdr:grpSp>
        <xdr:nvGrpSpPr>
          <xdr:cNvPr id="72" name="グループ化 71">
            <a:extLst>
              <a:ext uri="{FF2B5EF4-FFF2-40B4-BE49-F238E27FC236}">
                <a16:creationId xmlns:a16="http://schemas.microsoft.com/office/drawing/2014/main" id="{5A87CBF2-5AB3-461A-AEB1-1B3F133E3762}"/>
              </a:ext>
            </a:extLst>
          </xdr:cNvPr>
          <xdr:cNvGrpSpPr/>
        </xdr:nvGrpSpPr>
        <xdr:grpSpPr>
          <a:xfrm>
            <a:off x="7359691" y="2925821"/>
            <a:ext cx="8007686" cy="2446243"/>
            <a:chOff x="7362317" y="2925821"/>
            <a:chExt cx="8005064" cy="2447008"/>
          </a:xfrm>
        </xdr:grpSpPr>
        <xdr:sp macro="" textlink="">
          <xdr:nvSpPr>
            <xdr:cNvPr id="73" name="テキスト ボックス 72">
              <a:extLst>
                <a:ext uri="{FF2B5EF4-FFF2-40B4-BE49-F238E27FC236}">
                  <a16:creationId xmlns:a16="http://schemas.microsoft.com/office/drawing/2014/main" id="{C6C76A82-8E14-43F8-8250-085107D0DA7C}"/>
                </a:ext>
              </a:extLst>
            </xdr:cNvPr>
            <xdr:cNvSpPr txBox="1"/>
          </xdr:nvSpPr>
          <xdr:spPr>
            <a:xfrm>
              <a:off x="7362317" y="3456764"/>
              <a:ext cx="419578" cy="1543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くまもと未来国体・ハートフル熊本大会</a:t>
              </a:r>
              <a:endParaRPr kumimoji="1" lang="en-US" altLang="ja-JP" sz="700" b="1">
                <a:solidFill>
                  <a:schemeClr val="accent1"/>
                </a:solidFill>
              </a:endParaRPr>
            </a:p>
            <a:p>
              <a:r>
                <a:rPr kumimoji="1" lang="ja-JP" altLang="en-US" sz="700" b="1">
                  <a:solidFill>
                    <a:schemeClr val="accent1"/>
                  </a:solidFill>
                </a:rPr>
                <a:t>台風</a:t>
              </a:r>
              <a:r>
                <a:rPr kumimoji="1" lang="en-US" altLang="ja-JP" sz="700" b="1">
                  <a:solidFill>
                    <a:schemeClr val="accent1"/>
                  </a:solidFill>
                </a:rPr>
                <a:t>18</a:t>
              </a:r>
              <a:r>
                <a:rPr kumimoji="1" lang="ja-JP" altLang="en-US" sz="700" b="1">
                  <a:solidFill>
                    <a:schemeClr val="accent1"/>
                  </a:solidFill>
                </a:rPr>
                <a:t>号直撃</a:t>
              </a:r>
            </a:p>
          </xdr:txBody>
        </xdr:sp>
        <xdr:sp macro="" textlink="">
          <xdr:nvSpPr>
            <xdr:cNvPr id="74" name="テキスト ボックス 73">
              <a:extLst>
                <a:ext uri="{FF2B5EF4-FFF2-40B4-BE49-F238E27FC236}">
                  <a16:creationId xmlns:a16="http://schemas.microsoft.com/office/drawing/2014/main" id="{27E37891-CD57-41C8-9A57-73935DA5E0B6}"/>
                </a:ext>
              </a:extLst>
            </xdr:cNvPr>
            <xdr:cNvSpPr txBox="1"/>
          </xdr:nvSpPr>
          <xdr:spPr>
            <a:xfrm>
              <a:off x="7760387" y="3311163"/>
              <a:ext cx="419578" cy="104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天草空港開港</a:t>
              </a:r>
              <a:endParaRPr kumimoji="1" lang="en-US" altLang="ja-JP" sz="700" b="1">
                <a:solidFill>
                  <a:schemeClr val="accent1"/>
                </a:solidFill>
              </a:endParaRPr>
            </a:p>
            <a:p>
              <a:r>
                <a:rPr kumimoji="1" lang="ja-JP" altLang="en-US" sz="700" b="1">
                  <a:solidFill>
                    <a:schemeClr val="accent1"/>
                  </a:solidFill>
                </a:rPr>
                <a:t>阿蘇登山有料道路無料化</a:t>
              </a:r>
            </a:p>
          </xdr:txBody>
        </xdr:sp>
        <xdr:sp macro="" textlink="">
          <xdr:nvSpPr>
            <xdr:cNvPr id="75" name="テキスト ボックス 74">
              <a:extLst>
                <a:ext uri="{FF2B5EF4-FFF2-40B4-BE49-F238E27FC236}">
                  <a16:creationId xmlns:a16="http://schemas.microsoft.com/office/drawing/2014/main" id="{915B7860-FEEA-4E87-99E0-7859628FEEDE}"/>
                </a:ext>
              </a:extLst>
            </xdr:cNvPr>
            <xdr:cNvSpPr txBox="1"/>
          </xdr:nvSpPr>
          <xdr:spPr>
            <a:xfrm>
              <a:off x="8160634" y="3165561"/>
              <a:ext cx="419578" cy="1304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松島有明道路（合津～知十）開通</a:t>
              </a:r>
              <a:endParaRPr kumimoji="1" lang="en-US" altLang="ja-JP" sz="700" b="1">
                <a:solidFill>
                  <a:schemeClr val="accent1"/>
                </a:solidFill>
              </a:endParaRPr>
            </a:p>
            <a:p>
              <a:r>
                <a:rPr kumimoji="1" lang="ja-JP" altLang="en-US" sz="700" b="1">
                  <a:solidFill>
                    <a:schemeClr val="accent1"/>
                  </a:solidFill>
                </a:rPr>
                <a:t>天草市下島横断有料道路無料化</a:t>
              </a:r>
            </a:p>
          </xdr:txBody>
        </xdr:sp>
        <xdr:sp macro="" textlink="">
          <xdr:nvSpPr>
            <xdr:cNvPr id="76" name="テキスト ボックス 75">
              <a:extLst>
                <a:ext uri="{FF2B5EF4-FFF2-40B4-BE49-F238E27FC236}">
                  <a16:creationId xmlns:a16="http://schemas.microsoft.com/office/drawing/2014/main" id="{CC147B9B-1CCA-4DF4-8B43-F15CE69966AC}"/>
                </a:ext>
              </a:extLst>
            </xdr:cNvPr>
            <xdr:cNvSpPr txBox="1"/>
          </xdr:nvSpPr>
          <xdr:spPr>
            <a:xfrm>
              <a:off x="8558703" y="2962849"/>
              <a:ext cx="419578" cy="1821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南九州西回り自動車道（八代南～日奈久）開通</a:t>
              </a:r>
              <a:endParaRPr kumimoji="1" lang="en-US" altLang="ja-JP" sz="700" b="1">
                <a:solidFill>
                  <a:schemeClr val="accent1"/>
                </a:solidFill>
              </a:endParaRPr>
            </a:p>
            <a:p>
              <a:r>
                <a:rPr kumimoji="1" lang="ja-JP" altLang="en-US" sz="700" b="1">
                  <a:solidFill>
                    <a:schemeClr val="accent1"/>
                  </a:solidFill>
                </a:rPr>
                <a:t>全国高校総合体育大会（ひのくに新世紀総体）</a:t>
              </a:r>
            </a:p>
          </xdr:txBody>
        </xdr:sp>
        <xdr:sp macro="" textlink="">
          <xdr:nvSpPr>
            <xdr:cNvPr id="77" name="テキスト ボックス 76">
              <a:extLst>
                <a:ext uri="{FF2B5EF4-FFF2-40B4-BE49-F238E27FC236}">
                  <a16:creationId xmlns:a16="http://schemas.microsoft.com/office/drawing/2014/main" id="{CCE48500-2912-464A-9566-07DEE72441B8}"/>
                </a:ext>
              </a:extLst>
            </xdr:cNvPr>
            <xdr:cNvSpPr txBox="1"/>
          </xdr:nvSpPr>
          <xdr:spPr>
            <a:xfrm>
              <a:off x="8896897" y="2927703"/>
              <a:ext cx="542234" cy="1541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アシアナ空港・熊本～ソウル線就航</a:t>
              </a:r>
              <a:endParaRPr kumimoji="1" lang="en-US" altLang="ja-JP" sz="700" b="1">
                <a:solidFill>
                  <a:schemeClr val="accent1"/>
                </a:solidFill>
              </a:endParaRPr>
            </a:p>
            <a:p>
              <a:r>
                <a:rPr kumimoji="1" lang="ja-JP" altLang="en-US" sz="700" b="1">
                  <a:solidFill>
                    <a:schemeClr val="accent1"/>
                  </a:solidFill>
                </a:rPr>
                <a:t>県道熊本高森線（俵山バイパス）開通</a:t>
              </a:r>
              <a:endParaRPr kumimoji="1" lang="en-US" altLang="ja-JP" sz="700" b="1">
                <a:solidFill>
                  <a:schemeClr val="accent1"/>
                </a:solidFill>
              </a:endParaRPr>
            </a:p>
            <a:p>
              <a:r>
                <a:rPr kumimoji="1" lang="ja-JP" altLang="en-US" sz="700" b="1">
                  <a:solidFill>
                    <a:schemeClr val="accent1"/>
                  </a:solidFill>
                </a:rPr>
                <a:t>第</a:t>
              </a:r>
              <a:r>
                <a:rPr kumimoji="1" lang="en-US" altLang="ja-JP" sz="700" b="1">
                  <a:solidFill>
                    <a:schemeClr val="accent1"/>
                  </a:solidFill>
                </a:rPr>
                <a:t>24</a:t>
              </a:r>
              <a:r>
                <a:rPr kumimoji="1" lang="ja-JP" altLang="en-US" sz="700" b="1">
                  <a:solidFill>
                    <a:schemeClr val="accent1"/>
                  </a:solidFill>
                </a:rPr>
                <a:t>回全国菓子大博覧会九州ｉｎ熊本</a:t>
              </a:r>
            </a:p>
          </xdr:txBody>
        </xdr:sp>
        <xdr:sp macro="" textlink="">
          <xdr:nvSpPr>
            <xdr:cNvPr id="78" name="テキスト ボックス 77">
              <a:extLst>
                <a:ext uri="{FF2B5EF4-FFF2-40B4-BE49-F238E27FC236}">
                  <a16:creationId xmlns:a16="http://schemas.microsoft.com/office/drawing/2014/main" id="{4BB69000-1188-4E67-BCAE-07278F6FCB42}"/>
                </a:ext>
              </a:extLst>
            </xdr:cNvPr>
            <xdr:cNvSpPr txBox="1"/>
          </xdr:nvSpPr>
          <xdr:spPr>
            <a:xfrm>
              <a:off x="9407590" y="2972890"/>
              <a:ext cx="302457" cy="1738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p>
              <a:r>
                <a:rPr kumimoji="1" lang="ja-JP" altLang="en-US" sz="700" b="1">
                  <a:solidFill>
                    <a:schemeClr val="accent1"/>
                  </a:solidFill>
                </a:rPr>
                <a:t>九州新幹線（新八代～鹿児島中央）部分開業</a:t>
              </a:r>
            </a:p>
          </xdr:txBody>
        </xdr:sp>
        <xdr:sp macro="" textlink="">
          <xdr:nvSpPr>
            <xdr:cNvPr id="79" name="テキスト ボックス 21">
              <a:extLst>
                <a:ext uri="{FF2B5EF4-FFF2-40B4-BE49-F238E27FC236}">
                  <a16:creationId xmlns:a16="http://schemas.microsoft.com/office/drawing/2014/main" id="{FACF38EF-158D-412D-8DD3-FC988CC85BDB}"/>
                </a:ext>
              </a:extLst>
            </xdr:cNvPr>
            <xdr:cNvSpPr txBox="1"/>
          </xdr:nvSpPr>
          <xdr:spPr>
            <a:xfrm>
              <a:off x="10220096" y="2958455"/>
              <a:ext cx="302457" cy="1465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ＪＲ九州「熊本ＶＳ長崎」キャンペーン</a:t>
              </a:r>
              <a:endParaRPr kumimoji="1" lang="en-US" altLang="ja-JP" sz="700" b="1">
                <a:solidFill>
                  <a:schemeClr val="accent1"/>
                </a:solidFill>
              </a:endParaRPr>
            </a:p>
          </xdr:txBody>
        </xdr:sp>
        <xdr:sp macro="" textlink="">
          <xdr:nvSpPr>
            <xdr:cNvPr id="80" name="テキスト ボックス 21">
              <a:extLst>
                <a:ext uri="{FF2B5EF4-FFF2-40B4-BE49-F238E27FC236}">
                  <a16:creationId xmlns:a16="http://schemas.microsoft.com/office/drawing/2014/main" id="{C20417A4-1D9E-413D-84F7-5A098110588B}"/>
                </a:ext>
              </a:extLst>
            </xdr:cNvPr>
            <xdr:cNvSpPr txBox="1"/>
          </xdr:nvSpPr>
          <xdr:spPr>
            <a:xfrm>
              <a:off x="9814763" y="3024353"/>
              <a:ext cx="302457" cy="1734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南九州西回り自動車道（日奈久～田浦）開通</a:t>
              </a:r>
            </a:p>
          </xdr:txBody>
        </xdr:sp>
        <xdr:sp macro="" textlink="">
          <xdr:nvSpPr>
            <xdr:cNvPr id="81" name="テキスト ボックス 21">
              <a:extLst>
                <a:ext uri="{FF2B5EF4-FFF2-40B4-BE49-F238E27FC236}">
                  <a16:creationId xmlns:a16="http://schemas.microsoft.com/office/drawing/2014/main" id="{AC7D3BA2-BB4B-4995-B19B-5C91D0A28355}"/>
                </a:ext>
              </a:extLst>
            </xdr:cNvPr>
            <xdr:cNvSpPr txBox="1"/>
          </xdr:nvSpPr>
          <xdr:spPr>
            <a:xfrm>
              <a:off x="10618163" y="2925821"/>
              <a:ext cx="302457" cy="1391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松島有明道路（知十～上津浦）開通</a:t>
              </a:r>
              <a:endParaRPr kumimoji="1" lang="en-US" altLang="ja-JP" sz="700" b="1">
                <a:solidFill>
                  <a:schemeClr val="accent1"/>
                </a:solidFill>
              </a:endParaRPr>
            </a:p>
          </xdr:txBody>
        </xdr:sp>
        <xdr:sp macro="" textlink="">
          <xdr:nvSpPr>
            <xdr:cNvPr id="82" name="テキスト ボックス 21">
              <a:extLst>
                <a:ext uri="{FF2B5EF4-FFF2-40B4-BE49-F238E27FC236}">
                  <a16:creationId xmlns:a16="http://schemas.microsoft.com/office/drawing/2014/main" id="{56394CFA-7C21-4A33-906A-670A731A5FF6}"/>
                </a:ext>
              </a:extLst>
            </xdr:cNvPr>
            <xdr:cNvSpPr txBox="1"/>
          </xdr:nvSpPr>
          <xdr:spPr>
            <a:xfrm>
              <a:off x="10899112" y="3225182"/>
              <a:ext cx="536700" cy="104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リーマンショック発生</a:t>
              </a:r>
              <a:endParaRPr kumimoji="1" lang="en-US" altLang="ja-JP" sz="700" b="1">
                <a:solidFill>
                  <a:schemeClr val="accent1"/>
                </a:solidFill>
              </a:endParaRPr>
            </a:p>
            <a:p>
              <a:r>
                <a:rPr kumimoji="1" lang="ja-JP" altLang="en-US" sz="700" b="1">
                  <a:solidFill>
                    <a:schemeClr val="accent1"/>
                  </a:solidFill>
                </a:rPr>
                <a:t>青井阿蘇神社国宝指定</a:t>
              </a:r>
              <a:endParaRPr kumimoji="1" lang="en-US" altLang="ja-JP" sz="700" b="1">
                <a:solidFill>
                  <a:schemeClr val="accent1"/>
                </a:solidFill>
              </a:endParaRPr>
            </a:p>
            <a:p>
              <a:r>
                <a:rPr kumimoji="1" lang="ja-JP" altLang="en-US" sz="700" b="1">
                  <a:solidFill>
                    <a:schemeClr val="accent1"/>
                  </a:solidFill>
                </a:rPr>
                <a:t>熊本城本丸御殿一般公開</a:t>
              </a:r>
              <a:endParaRPr kumimoji="1" lang="en-US" altLang="ja-JP" sz="700" b="1">
                <a:solidFill>
                  <a:schemeClr val="accent1"/>
                </a:solidFill>
              </a:endParaRPr>
            </a:p>
          </xdr:txBody>
        </xdr:sp>
        <xdr:sp macro="" textlink="">
          <xdr:nvSpPr>
            <xdr:cNvPr id="83" name="テキスト ボックス 21">
              <a:extLst>
                <a:ext uri="{FF2B5EF4-FFF2-40B4-BE49-F238E27FC236}">
                  <a16:creationId xmlns:a16="http://schemas.microsoft.com/office/drawing/2014/main" id="{7EB21A50-60D5-4805-8897-EA38B14DA650}"/>
                </a:ext>
              </a:extLst>
            </xdr:cNvPr>
            <xdr:cNvSpPr txBox="1"/>
          </xdr:nvSpPr>
          <xdr:spPr>
            <a:xfrm>
              <a:off x="11299361" y="3149244"/>
              <a:ext cx="536700" cy="1648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南九州西回り自動車道（田浦～芦北）開通</a:t>
              </a:r>
              <a:endParaRPr kumimoji="1" lang="en-US" altLang="ja-JP" sz="700" b="1">
                <a:solidFill>
                  <a:schemeClr val="accent1"/>
                </a:solidFill>
              </a:endParaRPr>
            </a:p>
            <a:p>
              <a:r>
                <a:rPr kumimoji="1" lang="ja-JP" altLang="en-US" sz="700" b="1">
                  <a:solidFill>
                    <a:schemeClr val="accent1"/>
                  </a:solidFill>
                </a:rPr>
                <a:t>新型インフルエンザ発生</a:t>
              </a:r>
              <a:endParaRPr kumimoji="1" lang="en-US" altLang="ja-JP" sz="700" b="1">
                <a:solidFill>
                  <a:schemeClr val="accent1"/>
                </a:solidFill>
              </a:endParaRPr>
            </a:p>
            <a:p>
              <a:r>
                <a:rPr kumimoji="1" lang="ja-JP" altLang="en-US" sz="700" b="1">
                  <a:solidFill>
                    <a:schemeClr val="accent1"/>
                  </a:solidFill>
                </a:rPr>
                <a:t>高速道路休日千円導入</a:t>
              </a:r>
              <a:endParaRPr kumimoji="1" lang="en-US" altLang="ja-JP" sz="700" b="1">
                <a:solidFill>
                  <a:schemeClr val="accent1"/>
                </a:solidFill>
              </a:endParaRPr>
            </a:p>
          </xdr:txBody>
        </xdr:sp>
        <xdr:sp macro="" textlink="">
          <xdr:nvSpPr>
            <xdr:cNvPr id="84" name="テキスト ボックス 21">
              <a:extLst>
                <a:ext uri="{FF2B5EF4-FFF2-40B4-BE49-F238E27FC236}">
                  <a16:creationId xmlns:a16="http://schemas.microsoft.com/office/drawing/2014/main" id="{82D94728-8AA6-4D25-B4C6-D70A57D84AF0}"/>
                </a:ext>
              </a:extLst>
            </xdr:cNvPr>
            <xdr:cNvSpPr txBox="1"/>
          </xdr:nvSpPr>
          <xdr:spPr>
            <a:xfrm>
              <a:off x="11814550" y="3280411"/>
              <a:ext cx="302457" cy="1007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隣県において口蹄疫発生</a:t>
              </a:r>
              <a:endParaRPr kumimoji="1" lang="en-US" altLang="ja-JP" sz="700" b="1">
                <a:solidFill>
                  <a:schemeClr val="accent1"/>
                </a:solidFill>
              </a:endParaRPr>
            </a:p>
          </xdr:txBody>
        </xdr:sp>
        <xdr:sp macro="" textlink="">
          <xdr:nvSpPr>
            <xdr:cNvPr id="85" name="テキスト ボックス 21">
              <a:extLst>
                <a:ext uri="{FF2B5EF4-FFF2-40B4-BE49-F238E27FC236}">
                  <a16:creationId xmlns:a16="http://schemas.microsoft.com/office/drawing/2014/main" id="{47AE4C52-A9B0-4945-8DAF-459EE6AD934B}"/>
                </a:ext>
              </a:extLst>
            </xdr:cNvPr>
            <xdr:cNvSpPr txBox="1"/>
          </xdr:nvSpPr>
          <xdr:spPr>
            <a:xfrm>
              <a:off x="12095498" y="3218906"/>
              <a:ext cx="536700" cy="1679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九州新幹線全線開業</a:t>
              </a:r>
              <a:endParaRPr kumimoji="1" lang="en-US" altLang="ja-JP" sz="700" b="1">
                <a:solidFill>
                  <a:schemeClr val="accent1"/>
                </a:solidFill>
              </a:endParaRPr>
            </a:p>
            <a:p>
              <a:r>
                <a:rPr kumimoji="1" lang="ja-JP" altLang="en-US" sz="700" b="1">
                  <a:solidFill>
                    <a:schemeClr val="accent1"/>
                  </a:solidFill>
                </a:rPr>
                <a:t>東日本大震災</a:t>
              </a:r>
              <a:endParaRPr kumimoji="1" lang="en-US" altLang="ja-JP" sz="700" b="1">
                <a:solidFill>
                  <a:schemeClr val="accent1"/>
                </a:solidFill>
              </a:endParaRPr>
            </a:p>
            <a:p>
              <a:r>
                <a:rPr kumimoji="1" lang="ja-JP" altLang="en-US" sz="700" b="1">
                  <a:solidFill>
                    <a:schemeClr val="accent1"/>
                  </a:solidFill>
                </a:rPr>
                <a:t>ねんりんピック二〇一一（ふれ愛）開催開催</a:t>
              </a:r>
              <a:endParaRPr kumimoji="1" lang="en-US" altLang="ja-JP" sz="700" b="1">
                <a:solidFill>
                  <a:schemeClr val="accent1"/>
                </a:solidFill>
              </a:endParaRPr>
            </a:p>
          </xdr:txBody>
        </xdr:sp>
        <xdr:sp macro="" textlink="">
          <xdr:nvSpPr>
            <xdr:cNvPr id="86" name="テキスト ボックス 21">
              <a:extLst>
                <a:ext uri="{FF2B5EF4-FFF2-40B4-BE49-F238E27FC236}">
                  <a16:creationId xmlns:a16="http://schemas.microsoft.com/office/drawing/2014/main" id="{49CEE91B-F15A-4A39-9415-315141493934}"/>
                </a:ext>
              </a:extLst>
            </xdr:cNvPr>
            <xdr:cNvSpPr txBox="1"/>
          </xdr:nvSpPr>
          <xdr:spPr>
            <a:xfrm>
              <a:off x="12553579" y="3155520"/>
              <a:ext cx="419578" cy="1088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熊本広域大水害</a:t>
              </a:r>
              <a:endParaRPr kumimoji="1" lang="en-US" altLang="ja-JP" sz="700" b="1">
                <a:solidFill>
                  <a:schemeClr val="accent1"/>
                </a:solidFill>
              </a:endParaRPr>
            </a:p>
            <a:p>
              <a:r>
                <a:rPr kumimoji="1" lang="ja-JP" altLang="en-US" sz="700" b="1">
                  <a:solidFill>
                    <a:schemeClr val="accent1"/>
                  </a:solidFill>
                </a:rPr>
                <a:t>政令指定都市・熊本市誕生</a:t>
              </a:r>
              <a:endParaRPr kumimoji="1" lang="en-US" altLang="ja-JP" sz="700" b="1">
                <a:solidFill>
                  <a:schemeClr val="accent1"/>
                </a:solidFill>
              </a:endParaRPr>
            </a:p>
          </xdr:txBody>
        </xdr:sp>
        <xdr:sp macro="" textlink="">
          <xdr:nvSpPr>
            <xdr:cNvPr id="87" name="テキスト ボックス 21">
              <a:extLst>
                <a:ext uri="{FF2B5EF4-FFF2-40B4-BE49-F238E27FC236}">
                  <a16:creationId xmlns:a16="http://schemas.microsoft.com/office/drawing/2014/main" id="{8507551B-C998-4F27-9EFC-A77432100298}"/>
                </a:ext>
              </a:extLst>
            </xdr:cNvPr>
            <xdr:cNvSpPr txBox="1"/>
          </xdr:nvSpPr>
          <xdr:spPr>
            <a:xfrm>
              <a:off x="12948883" y="3018077"/>
              <a:ext cx="425112" cy="1968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第</a:t>
              </a:r>
              <a:r>
                <a:rPr kumimoji="1" lang="en-US" altLang="ja-JP" sz="700" b="1">
                  <a:solidFill>
                    <a:schemeClr val="accent1"/>
                  </a:solidFill>
                </a:rPr>
                <a:t>33</a:t>
              </a:r>
              <a:r>
                <a:rPr kumimoji="1" lang="ja-JP" altLang="en-US" sz="700" b="1">
                  <a:solidFill>
                    <a:schemeClr val="accent1"/>
                  </a:solidFill>
                </a:rPr>
                <a:t>回全国豊かな海づくり大会～くまもと～開催</a:t>
              </a:r>
              <a:endParaRPr kumimoji="1" lang="en-US" altLang="ja-JP" sz="700" b="1">
                <a:solidFill>
                  <a:schemeClr val="accent1"/>
                </a:solidFill>
              </a:endParaRPr>
            </a:p>
            <a:p>
              <a:r>
                <a:rPr kumimoji="1" lang="ja-JP" altLang="en-US" sz="700" b="1">
                  <a:solidFill>
                    <a:schemeClr val="accent1"/>
                  </a:solidFill>
                </a:rPr>
                <a:t>阿蘇地域世界農業遺産認定</a:t>
              </a:r>
              <a:endParaRPr kumimoji="1" lang="en-US" altLang="ja-JP" sz="700" b="1">
                <a:solidFill>
                  <a:schemeClr val="accent1"/>
                </a:solidFill>
              </a:endParaRPr>
            </a:p>
          </xdr:txBody>
        </xdr:sp>
        <xdr:sp macro="" textlink="">
          <xdr:nvSpPr>
            <xdr:cNvPr id="88" name="テキスト ボックス 21">
              <a:extLst>
                <a:ext uri="{FF2B5EF4-FFF2-40B4-BE49-F238E27FC236}">
                  <a16:creationId xmlns:a16="http://schemas.microsoft.com/office/drawing/2014/main" id="{55E8E13F-AA1B-4F58-B772-7E870FE1EE52}"/>
                </a:ext>
              </a:extLst>
            </xdr:cNvPr>
            <xdr:cNvSpPr txBox="1"/>
          </xdr:nvSpPr>
          <xdr:spPr>
            <a:xfrm>
              <a:off x="13225332" y="3163678"/>
              <a:ext cx="653821" cy="1511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台湾・高雄定期チャーター便就航</a:t>
              </a:r>
              <a:endParaRPr kumimoji="1" lang="en-US" altLang="ja-JP" sz="700" b="1">
                <a:solidFill>
                  <a:schemeClr val="accent1"/>
                </a:solidFill>
              </a:endParaRPr>
            </a:p>
            <a:p>
              <a:r>
                <a:rPr kumimoji="1" lang="ja-JP" altLang="en-US" sz="700" b="1">
                  <a:solidFill>
                    <a:schemeClr val="accent1"/>
                  </a:solidFill>
                </a:rPr>
                <a:t>阿蘇中岳噴火警戒レベル</a:t>
              </a:r>
              <a:r>
                <a:rPr kumimoji="1" lang="en-US" altLang="ja-JP" sz="700" b="1">
                  <a:solidFill>
                    <a:schemeClr val="accent1"/>
                  </a:solidFill>
                </a:rPr>
                <a:t>2</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台風などによる夏の天候不良</a:t>
              </a:r>
              <a:endParaRPr kumimoji="1" lang="en-US" altLang="ja-JP" sz="700" b="1">
                <a:solidFill>
                  <a:schemeClr val="accent1"/>
                </a:solidFill>
              </a:endParaRPr>
            </a:p>
            <a:p>
              <a:r>
                <a:rPr kumimoji="1" lang="ja-JP" altLang="en-US" sz="700" b="1">
                  <a:solidFill>
                    <a:schemeClr val="accent1"/>
                  </a:solidFill>
                </a:rPr>
                <a:t>県内で鳥インフルエンザ発生</a:t>
              </a:r>
              <a:endParaRPr kumimoji="1" lang="en-US" altLang="ja-JP" sz="700" b="1">
                <a:solidFill>
                  <a:schemeClr val="accent1"/>
                </a:solidFill>
              </a:endParaRPr>
            </a:p>
          </xdr:txBody>
        </xdr:sp>
        <xdr:sp macro="" textlink="">
          <xdr:nvSpPr>
            <xdr:cNvPr id="89" name="テキスト ボックス 21">
              <a:extLst>
                <a:ext uri="{FF2B5EF4-FFF2-40B4-BE49-F238E27FC236}">
                  <a16:creationId xmlns:a16="http://schemas.microsoft.com/office/drawing/2014/main" id="{8565B4B9-6A1E-4C17-A36F-BA5085E336C5}"/>
                </a:ext>
              </a:extLst>
            </xdr:cNvPr>
            <xdr:cNvSpPr txBox="1"/>
          </xdr:nvSpPr>
          <xdr:spPr>
            <a:xfrm>
              <a:off x="13705206" y="3118492"/>
              <a:ext cx="536700" cy="1995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台湾・高雄／香港線就航</a:t>
              </a:r>
              <a:endParaRPr kumimoji="1" lang="en-US" altLang="ja-JP" sz="700" b="1">
                <a:solidFill>
                  <a:schemeClr val="accent1"/>
                </a:solidFill>
              </a:endParaRPr>
            </a:p>
            <a:p>
              <a:r>
                <a:rPr kumimoji="1" lang="ja-JP" altLang="en-US" sz="700" b="1">
                  <a:solidFill>
                    <a:schemeClr val="accent1"/>
                  </a:solidFill>
                </a:rPr>
                <a:t>阿蘇中岳噴火警戒レベル</a:t>
              </a:r>
              <a:r>
                <a:rPr kumimoji="1" lang="en-US" altLang="ja-JP" sz="700" b="1">
                  <a:solidFill>
                    <a:schemeClr val="accent1"/>
                  </a:solidFill>
                </a:rPr>
                <a:t>3</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プレミアム付き旅行券「くまもっと楽しむ券」の発行</a:t>
              </a:r>
              <a:endParaRPr kumimoji="1" lang="en-US" altLang="ja-JP" sz="700" b="1">
                <a:solidFill>
                  <a:schemeClr val="accent1"/>
                </a:solidFill>
              </a:endParaRPr>
            </a:p>
          </xdr:txBody>
        </xdr:sp>
        <xdr:sp macro="" textlink="">
          <xdr:nvSpPr>
            <xdr:cNvPr id="90" name="テキスト ボックス 21">
              <a:extLst>
                <a:ext uri="{FF2B5EF4-FFF2-40B4-BE49-F238E27FC236}">
                  <a16:creationId xmlns:a16="http://schemas.microsoft.com/office/drawing/2014/main" id="{A42D3622-2594-4088-BE07-35964A9FF158}"/>
                </a:ext>
              </a:extLst>
            </xdr:cNvPr>
            <xdr:cNvSpPr txBox="1"/>
          </xdr:nvSpPr>
          <xdr:spPr>
            <a:xfrm>
              <a:off x="14096736" y="3860935"/>
              <a:ext cx="536700" cy="1511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阿蘇中岳噴火警戒レベル</a:t>
              </a:r>
              <a:r>
                <a:rPr kumimoji="1" lang="en-US" altLang="ja-JP" sz="700" b="1">
                  <a:solidFill>
                    <a:schemeClr val="accent1"/>
                  </a:solidFill>
                </a:rPr>
                <a:t>3</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九州ふっこう割実施</a:t>
              </a:r>
              <a:endParaRPr kumimoji="1" lang="en-US" altLang="ja-JP" sz="700" b="1">
                <a:solidFill>
                  <a:schemeClr val="accent1"/>
                </a:solidFill>
              </a:endParaRPr>
            </a:p>
            <a:p>
              <a:r>
                <a:rPr kumimoji="1" lang="ja-JP" altLang="en-US" sz="700" b="1">
                  <a:solidFill>
                    <a:schemeClr val="accent1"/>
                  </a:solidFill>
                </a:rPr>
                <a:t>熊本地震発生</a:t>
              </a:r>
              <a:endParaRPr kumimoji="1" lang="en-US" altLang="ja-JP" sz="700" b="1">
                <a:solidFill>
                  <a:schemeClr val="accent1"/>
                </a:solidFill>
              </a:endParaRPr>
            </a:p>
          </xdr:txBody>
        </xdr:sp>
        <xdr:sp macro="" textlink="">
          <xdr:nvSpPr>
            <xdr:cNvPr id="91" name="テキスト ボックス 21">
              <a:extLst>
                <a:ext uri="{FF2B5EF4-FFF2-40B4-BE49-F238E27FC236}">
                  <a16:creationId xmlns:a16="http://schemas.microsoft.com/office/drawing/2014/main" id="{C12D7EF9-F897-4514-B3DB-5DC123AC217C}"/>
                </a:ext>
              </a:extLst>
            </xdr:cNvPr>
            <xdr:cNvSpPr txBox="1"/>
          </xdr:nvSpPr>
          <xdr:spPr>
            <a:xfrm>
              <a:off x="14496259" y="3616801"/>
              <a:ext cx="536700" cy="1026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阿蘇長陽大橋ルート開通</a:t>
              </a:r>
              <a:endParaRPr kumimoji="1" lang="en-US" altLang="ja-JP" sz="700" b="1">
                <a:solidFill>
                  <a:schemeClr val="accent1"/>
                </a:solidFill>
              </a:endParaRPr>
            </a:p>
            <a:p>
              <a:r>
                <a:rPr kumimoji="1" lang="ja-JP" altLang="en-US" sz="700" b="1">
                  <a:solidFill>
                    <a:schemeClr val="accent1"/>
                  </a:solidFill>
                </a:rPr>
                <a:t>九州北部豪雨</a:t>
              </a:r>
              <a:endParaRPr kumimoji="1" lang="en-US" altLang="ja-JP" sz="700" b="1">
                <a:solidFill>
                  <a:schemeClr val="accent1"/>
                </a:solidFill>
              </a:endParaRPr>
            </a:p>
            <a:p>
              <a:r>
                <a:rPr kumimoji="1" lang="ja-JP" altLang="en-US" sz="700" b="1">
                  <a:solidFill>
                    <a:schemeClr val="accent1"/>
                  </a:solidFill>
                </a:rPr>
                <a:t>九州自動車道完全復旧</a:t>
              </a:r>
              <a:endParaRPr kumimoji="1" lang="en-US" altLang="ja-JP" sz="700" b="1">
                <a:solidFill>
                  <a:schemeClr val="accent1"/>
                </a:solidFill>
              </a:endParaRPr>
            </a:p>
          </xdr:txBody>
        </xdr:sp>
        <xdr:sp macro="" textlink="">
          <xdr:nvSpPr>
            <xdr:cNvPr id="92" name="テキスト ボックス 21">
              <a:extLst>
                <a:ext uri="{FF2B5EF4-FFF2-40B4-BE49-F238E27FC236}">
                  <a16:creationId xmlns:a16="http://schemas.microsoft.com/office/drawing/2014/main" id="{B8AB3959-5F95-4BEC-9BCB-C95055B902B4}"/>
                </a:ext>
              </a:extLst>
            </xdr:cNvPr>
            <xdr:cNvSpPr txBox="1"/>
          </xdr:nvSpPr>
          <xdr:spPr>
            <a:xfrm>
              <a:off x="14947803" y="3459454"/>
              <a:ext cx="419578" cy="1343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rPr>
                <a:t>三角大矢野道路（天城橋）開通</a:t>
              </a:r>
              <a:endParaRPr kumimoji="1" lang="en-US" altLang="ja-JP" sz="700" b="1">
                <a:solidFill>
                  <a:schemeClr val="accent2"/>
                </a:solidFill>
              </a:endParaRPr>
            </a:p>
            <a:p>
              <a:r>
                <a:rPr kumimoji="1" lang="ja-JP" altLang="en-US" sz="700" b="1">
                  <a:solidFill>
                    <a:schemeClr val="accent2"/>
                  </a:solidFill>
                </a:rPr>
                <a:t>俵山トンネルルート桑鶴大橋復旧</a:t>
              </a:r>
              <a:endParaRPr kumimoji="1" lang="en-US" altLang="ja-JP" sz="700" b="1">
                <a:solidFill>
                  <a:schemeClr val="accent2"/>
                </a:solidFill>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E73A28C5-4632-4FFA-8086-95D8F731C4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31</xdr:row>
      <xdr:rowOff>142875</xdr:rowOff>
    </xdr:from>
    <xdr:to>
      <xdr:col>8</xdr:col>
      <xdr:colOff>270002</xdr:colOff>
      <xdr:row>45</xdr:row>
      <xdr:rowOff>129225</xdr:rowOff>
    </xdr:to>
    <xdr:grpSp>
      <xdr:nvGrpSpPr>
        <xdr:cNvPr id="5" name="グループ化 4">
          <a:extLst>
            <a:ext uri="{FF2B5EF4-FFF2-40B4-BE49-F238E27FC236}">
              <a16:creationId xmlns:a16="http://schemas.microsoft.com/office/drawing/2014/main" id="{5F6E06BA-0ED5-4152-A5EB-3460A8E8099B}"/>
            </a:ext>
          </a:extLst>
        </xdr:cNvPr>
        <xdr:cNvGrpSpPr/>
      </xdr:nvGrpSpPr>
      <xdr:grpSpPr>
        <a:xfrm>
          <a:off x="2798931" y="5797077"/>
          <a:ext cx="2505135" cy="2539861"/>
          <a:chOff x="3710888" y="37125088"/>
          <a:chExt cx="2508377" cy="2520001"/>
        </a:xfrm>
      </xdr:grpSpPr>
      <xdr:sp macro="" textlink="">
        <xdr:nvSpPr>
          <xdr:cNvPr id="6" name="楕円 5">
            <a:extLst>
              <a:ext uri="{FF2B5EF4-FFF2-40B4-BE49-F238E27FC236}">
                <a16:creationId xmlns:a16="http://schemas.microsoft.com/office/drawing/2014/main" id="{BE64DB4E-EC6A-4DD9-91C2-50AE4B9A50CD}"/>
              </a:ext>
            </a:extLst>
          </xdr:cNvPr>
          <xdr:cNvSpPr/>
        </xdr:nvSpPr>
        <xdr:spPr>
          <a:xfrm>
            <a:off x="3710888" y="37125088"/>
            <a:ext cx="2508377" cy="2520001"/>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 name="直線コネクタ 6">
            <a:extLst>
              <a:ext uri="{FF2B5EF4-FFF2-40B4-BE49-F238E27FC236}">
                <a16:creationId xmlns:a16="http://schemas.microsoft.com/office/drawing/2014/main" id="{68878C4C-2CB9-4E13-AC8E-1F5DAF7D6169}"/>
              </a:ext>
            </a:extLst>
          </xdr:cNvPr>
          <xdr:cNvCxnSpPr/>
        </xdr:nvCxnSpPr>
        <xdr:spPr>
          <a:xfrm>
            <a:off x="4065076" y="38385089"/>
            <a:ext cx="1800000" cy="0"/>
          </a:xfrm>
          <a:prstGeom prst="line">
            <a:avLst/>
          </a:prstGeom>
          <a:ln w="19050">
            <a:solidFill>
              <a:srgbClr val="FFFFFF">
                <a:alpha val="50196"/>
              </a:srgbClr>
            </a:solidFill>
          </a:ln>
        </xdr:spPr>
        <xdr:style>
          <a:lnRef idx="1">
            <a:schemeClr val="accent1"/>
          </a:lnRef>
          <a:fillRef idx="0">
            <a:schemeClr val="accent1"/>
          </a:fillRef>
          <a:effectRef idx="0">
            <a:schemeClr val="accent1"/>
          </a:effectRef>
          <a:fontRef idx="minor">
            <a:schemeClr val="tx1"/>
          </a:fontRef>
        </xdr:style>
      </xdr:cxnSp>
      <xdr:sp macro="" textlink="$U$8">
        <xdr:nvSpPr>
          <xdr:cNvPr id="8" name="テキスト ボックス 7">
            <a:extLst>
              <a:ext uri="{FF2B5EF4-FFF2-40B4-BE49-F238E27FC236}">
                <a16:creationId xmlns:a16="http://schemas.microsoft.com/office/drawing/2014/main" id="{FD4A0F42-957F-48DB-B9C7-6A472806B731}"/>
              </a:ext>
            </a:extLst>
          </xdr:cNvPr>
          <xdr:cNvSpPr txBox="1"/>
        </xdr:nvSpPr>
        <xdr:spPr>
          <a:xfrm>
            <a:off x="4180665" y="38909232"/>
            <a:ext cx="1568823"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fld id="{8F37E3D6-82BD-4086-8AC9-DDDBA6C9866B}" type="TxLink">
              <a:rPr kumimoji="1" lang="en-US" altLang="en-US" sz="1600" b="1" i="0" u="none" strike="noStrike">
                <a:solidFill>
                  <a:schemeClr val="bg1"/>
                </a:solidFill>
                <a:latin typeface="+mn-ea"/>
                <a:ea typeface="+mn-ea"/>
              </a:rPr>
              <a:pPr algn="ctr"/>
              <a:t>805.3 万人</a:t>
            </a:fld>
            <a:endParaRPr kumimoji="1" lang="en-US" altLang="en-US" sz="3200" b="1" i="0" u="none" strike="noStrike">
              <a:solidFill>
                <a:schemeClr val="bg1"/>
              </a:solidFill>
              <a:latin typeface="+mn-ea"/>
              <a:ea typeface="+mn-ea"/>
            </a:endParaRPr>
          </a:p>
        </xdr:txBody>
      </xdr:sp>
      <xdr:sp macro="" textlink="$R$5">
        <xdr:nvSpPr>
          <xdr:cNvPr id="9" name="テキスト ボックス 8">
            <a:extLst>
              <a:ext uri="{FF2B5EF4-FFF2-40B4-BE49-F238E27FC236}">
                <a16:creationId xmlns:a16="http://schemas.microsoft.com/office/drawing/2014/main" id="{4ED84BC9-5908-44BA-A2D7-CE62836FB14F}"/>
              </a:ext>
            </a:extLst>
          </xdr:cNvPr>
          <xdr:cNvSpPr txBox="1"/>
        </xdr:nvSpPr>
        <xdr:spPr>
          <a:xfrm>
            <a:off x="3827679" y="37842264"/>
            <a:ext cx="2274795"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8E33E637-B3F0-4C37-9A1D-7529793C24B0}" type="TxLink">
              <a:rPr kumimoji="1" lang="en-US" altLang="en-US" sz="1800" b="1" i="0" u="none" strike="noStrike">
                <a:solidFill>
                  <a:schemeClr val="bg1"/>
                </a:solidFill>
                <a:latin typeface="+mn-ea"/>
                <a:ea typeface="+mn-ea"/>
              </a:rPr>
              <a:pPr algn="ctr"/>
              <a:t>53,800.2 万人</a:t>
            </a:fld>
            <a:endParaRPr kumimoji="1" lang="ja-JP" altLang="en-US" sz="400000" b="1" u="none">
              <a:solidFill>
                <a:schemeClr val="bg1"/>
              </a:solidFill>
              <a:latin typeface="+mn-ea"/>
              <a:ea typeface="+mn-ea"/>
            </a:endParaRPr>
          </a:p>
        </xdr:txBody>
      </xdr:sp>
      <xdr:sp macro="" textlink="">
        <xdr:nvSpPr>
          <xdr:cNvPr id="10" name="テキスト ボックス 9">
            <a:extLst>
              <a:ext uri="{FF2B5EF4-FFF2-40B4-BE49-F238E27FC236}">
                <a16:creationId xmlns:a16="http://schemas.microsoft.com/office/drawing/2014/main" id="{849C584B-5C33-4320-A044-B9EFE5C5802B}"/>
              </a:ext>
            </a:extLst>
          </xdr:cNvPr>
          <xdr:cNvSpPr txBox="1"/>
        </xdr:nvSpPr>
        <xdr:spPr>
          <a:xfrm>
            <a:off x="4273388" y="37416266"/>
            <a:ext cx="1383377"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2000" b="1">
                <a:solidFill>
                  <a:schemeClr val="bg1"/>
                </a:solidFill>
                <a:latin typeface="+mn-ea"/>
                <a:ea typeface="+mn-ea"/>
              </a:rPr>
              <a:t>全　国</a:t>
            </a:r>
          </a:p>
        </xdr:txBody>
      </xdr:sp>
      <xdr:sp macro="" textlink="">
        <xdr:nvSpPr>
          <xdr:cNvPr id="11" name="テキスト ボックス 10">
            <a:extLst>
              <a:ext uri="{FF2B5EF4-FFF2-40B4-BE49-F238E27FC236}">
                <a16:creationId xmlns:a16="http://schemas.microsoft.com/office/drawing/2014/main" id="{D1EDAF67-46D2-4E0B-A401-6FF7D4B3B368}"/>
              </a:ext>
            </a:extLst>
          </xdr:cNvPr>
          <xdr:cNvSpPr txBox="1"/>
        </xdr:nvSpPr>
        <xdr:spPr>
          <a:xfrm>
            <a:off x="4009118" y="38509958"/>
            <a:ext cx="1008115"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r>
              <a:rPr kumimoji="1" lang="ja-JP" altLang="en-US" sz="1600" b="1" i="0" u="none" strike="noStrike">
                <a:solidFill>
                  <a:schemeClr val="bg1"/>
                </a:solidFill>
                <a:latin typeface="+mn-ea"/>
                <a:ea typeface="+mn-ea"/>
              </a:rPr>
              <a:t>熊本県</a:t>
            </a:r>
            <a:endParaRPr kumimoji="1" lang="en-US" altLang="en-US" sz="1600" b="1" i="0" u="none" strike="noStrike">
              <a:solidFill>
                <a:schemeClr val="bg1"/>
              </a:solidFill>
              <a:latin typeface="+mn-ea"/>
              <a:ea typeface="+mn-ea"/>
            </a:endParaRPr>
          </a:p>
        </xdr:txBody>
      </xdr:sp>
      <xdr:sp macro="" textlink="$U$7">
        <xdr:nvSpPr>
          <xdr:cNvPr id="12" name="テキスト ボックス 11">
            <a:extLst>
              <a:ext uri="{FF2B5EF4-FFF2-40B4-BE49-F238E27FC236}">
                <a16:creationId xmlns:a16="http://schemas.microsoft.com/office/drawing/2014/main" id="{641C7F16-8B28-417B-81E1-274D12F56F56}"/>
              </a:ext>
            </a:extLst>
          </xdr:cNvPr>
          <xdr:cNvSpPr txBox="1"/>
        </xdr:nvSpPr>
        <xdr:spPr>
          <a:xfrm>
            <a:off x="4857731" y="38509958"/>
            <a:ext cx="1056386"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8093A058-E10B-4A38-8FF8-417993805F6C}" type="TxLink">
              <a:rPr kumimoji="1" lang="ja-JP" altLang="en-US" sz="1600" b="1" i="0" u="none" strike="noStrike">
                <a:solidFill>
                  <a:schemeClr val="bg1"/>
                </a:solidFill>
                <a:latin typeface="+mn-ea"/>
                <a:ea typeface="+mn-ea"/>
              </a:rPr>
              <a:pPr algn="ctr"/>
              <a:t>第 23 位</a:t>
            </a:fld>
            <a:endParaRPr kumimoji="1" lang="ja-JP" altLang="en-US" sz="3200" b="1" u="none">
              <a:solidFill>
                <a:schemeClr val="bg1"/>
              </a:solidFill>
              <a:latin typeface="+mn-ea"/>
              <a:ea typeface="+mn-ea"/>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64F30A9B-3A5E-44FF-B7FC-A4DA68EB7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31</xdr:row>
      <xdr:rowOff>142875</xdr:rowOff>
    </xdr:from>
    <xdr:to>
      <xdr:col>8</xdr:col>
      <xdr:colOff>270002</xdr:colOff>
      <xdr:row>45</xdr:row>
      <xdr:rowOff>129225</xdr:rowOff>
    </xdr:to>
    <xdr:grpSp>
      <xdr:nvGrpSpPr>
        <xdr:cNvPr id="3" name="グループ化 2">
          <a:extLst>
            <a:ext uri="{FF2B5EF4-FFF2-40B4-BE49-F238E27FC236}">
              <a16:creationId xmlns:a16="http://schemas.microsoft.com/office/drawing/2014/main" id="{044ABA3A-EFE9-4EB5-9BEA-7EFA65D73942}"/>
            </a:ext>
          </a:extLst>
        </xdr:cNvPr>
        <xdr:cNvGrpSpPr/>
      </xdr:nvGrpSpPr>
      <xdr:grpSpPr>
        <a:xfrm>
          <a:off x="2913888" y="5716524"/>
          <a:ext cx="2607818" cy="2504379"/>
          <a:chOff x="3710888" y="37125088"/>
          <a:chExt cx="2508377" cy="2520001"/>
        </a:xfrm>
      </xdr:grpSpPr>
      <xdr:sp macro="" textlink="">
        <xdr:nvSpPr>
          <xdr:cNvPr id="4" name="楕円 3">
            <a:extLst>
              <a:ext uri="{FF2B5EF4-FFF2-40B4-BE49-F238E27FC236}">
                <a16:creationId xmlns:a16="http://schemas.microsoft.com/office/drawing/2014/main" id="{4B3E037B-CF2F-4EB2-939C-C0B1A58261D3}"/>
              </a:ext>
            </a:extLst>
          </xdr:cNvPr>
          <xdr:cNvSpPr/>
        </xdr:nvSpPr>
        <xdr:spPr>
          <a:xfrm>
            <a:off x="3710888" y="37125088"/>
            <a:ext cx="2508377" cy="2520001"/>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コネクタ 4">
            <a:extLst>
              <a:ext uri="{FF2B5EF4-FFF2-40B4-BE49-F238E27FC236}">
                <a16:creationId xmlns:a16="http://schemas.microsoft.com/office/drawing/2014/main" id="{F9E6777C-F9FF-4356-94A6-47870EB64350}"/>
              </a:ext>
            </a:extLst>
          </xdr:cNvPr>
          <xdr:cNvCxnSpPr/>
        </xdr:nvCxnSpPr>
        <xdr:spPr>
          <a:xfrm>
            <a:off x="4065076" y="38385089"/>
            <a:ext cx="1800000" cy="0"/>
          </a:xfrm>
          <a:prstGeom prst="line">
            <a:avLst/>
          </a:prstGeom>
          <a:ln w="19050">
            <a:solidFill>
              <a:srgbClr val="FFFFFF">
                <a:alpha val="50196"/>
              </a:srgbClr>
            </a:solidFill>
          </a:ln>
        </xdr:spPr>
        <xdr:style>
          <a:lnRef idx="1">
            <a:schemeClr val="accent1"/>
          </a:lnRef>
          <a:fillRef idx="0">
            <a:schemeClr val="accent1"/>
          </a:fillRef>
          <a:effectRef idx="0">
            <a:schemeClr val="accent1"/>
          </a:effectRef>
          <a:fontRef idx="minor">
            <a:schemeClr val="tx1"/>
          </a:fontRef>
        </xdr:style>
      </xdr:cxnSp>
      <xdr:sp macro="" textlink="$U$8">
        <xdr:nvSpPr>
          <xdr:cNvPr id="6" name="テキスト ボックス 5">
            <a:extLst>
              <a:ext uri="{FF2B5EF4-FFF2-40B4-BE49-F238E27FC236}">
                <a16:creationId xmlns:a16="http://schemas.microsoft.com/office/drawing/2014/main" id="{2951EE2D-0690-425D-9676-2AED1BB70D71}"/>
              </a:ext>
            </a:extLst>
          </xdr:cNvPr>
          <xdr:cNvSpPr txBox="1"/>
        </xdr:nvSpPr>
        <xdr:spPr>
          <a:xfrm>
            <a:off x="4180665" y="38909232"/>
            <a:ext cx="1568823"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fld id="{F66CABCC-AC65-41FA-8A6D-32210F01D074}" type="TxLink">
              <a:rPr kumimoji="1" lang="en-US" altLang="en-US" sz="1600" b="1" i="0" u="none" strike="noStrike">
                <a:solidFill>
                  <a:schemeClr val="bg1"/>
                </a:solidFill>
                <a:latin typeface="BIZ UDP明朝 Medium"/>
                <a:ea typeface="BIZ UDP明朝 Medium"/>
              </a:rPr>
              <a:pPr algn="ctr"/>
              <a:t>704.0 万人</a:t>
            </a:fld>
            <a:endParaRPr kumimoji="1" lang="en-US" altLang="en-US" sz="5400" b="1" i="0" u="none" strike="noStrike">
              <a:solidFill>
                <a:schemeClr val="bg1"/>
              </a:solidFill>
              <a:latin typeface="+mn-ea"/>
              <a:ea typeface="+mn-ea"/>
            </a:endParaRPr>
          </a:p>
        </xdr:txBody>
      </xdr:sp>
      <xdr:sp macro="" textlink="$R$5">
        <xdr:nvSpPr>
          <xdr:cNvPr id="7" name="テキスト ボックス 6">
            <a:extLst>
              <a:ext uri="{FF2B5EF4-FFF2-40B4-BE49-F238E27FC236}">
                <a16:creationId xmlns:a16="http://schemas.microsoft.com/office/drawing/2014/main" id="{0D21AE24-DD51-462B-A900-18CFC3D2B785}"/>
              </a:ext>
            </a:extLst>
          </xdr:cNvPr>
          <xdr:cNvSpPr txBox="1"/>
        </xdr:nvSpPr>
        <xdr:spPr>
          <a:xfrm>
            <a:off x="3827679" y="37842264"/>
            <a:ext cx="2274795"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C4C6B23B-4CBC-4E4D-AE9E-87794DC1DB84}" type="TxLink">
              <a:rPr kumimoji="1" lang="en-US" altLang="en-US" sz="1800" b="1" i="0" u="none" strike="noStrike">
                <a:solidFill>
                  <a:schemeClr val="bg1"/>
                </a:solidFill>
                <a:latin typeface="BIZ UDP明朝 Medium"/>
                <a:ea typeface="BIZ UDP明朝 Medium"/>
              </a:rPr>
              <a:pPr algn="ctr"/>
              <a:t>44,372.6 万人</a:t>
            </a:fld>
            <a:endParaRPr kumimoji="1" lang="ja-JP" altLang="en-US" sz="400000" b="1" u="none">
              <a:solidFill>
                <a:schemeClr val="bg1"/>
              </a:solidFill>
              <a:latin typeface="+mn-ea"/>
              <a:ea typeface="+mn-ea"/>
            </a:endParaRPr>
          </a:p>
        </xdr:txBody>
      </xdr:sp>
      <xdr:sp macro="" textlink="">
        <xdr:nvSpPr>
          <xdr:cNvPr id="8" name="テキスト ボックス 7">
            <a:extLst>
              <a:ext uri="{FF2B5EF4-FFF2-40B4-BE49-F238E27FC236}">
                <a16:creationId xmlns:a16="http://schemas.microsoft.com/office/drawing/2014/main" id="{933E511F-9824-43BC-A759-096EB21A09B8}"/>
              </a:ext>
            </a:extLst>
          </xdr:cNvPr>
          <xdr:cNvSpPr txBox="1"/>
        </xdr:nvSpPr>
        <xdr:spPr>
          <a:xfrm>
            <a:off x="4273388" y="37416266"/>
            <a:ext cx="1383377"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2000" b="1">
                <a:solidFill>
                  <a:schemeClr val="bg1"/>
                </a:solidFill>
                <a:latin typeface="+mn-ea"/>
                <a:ea typeface="+mn-ea"/>
              </a:rPr>
              <a:t>全　国</a:t>
            </a:r>
          </a:p>
        </xdr:txBody>
      </xdr:sp>
      <xdr:sp macro="" textlink="">
        <xdr:nvSpPr>
          <xdr:cNvPr id="9" name="テキスト ボックス 8">
            <a:extLst>
              <a:ext uri="{FF2B5EF4-FFF2-40B4-BE49-F238E27FC236}">
                <a16:creationId xmlns:a16="http://schemas.microsoft.com/office/drawing/2014/main" id="{A8953638-5793-428E-8EBD-B0252448C03F}"/>
              </a:ext>
            </a:extLst>
          </xdr:cNvPr>
          <xdr:cNvSpPr txBox="1"/>
        </xdr:nvSpPr>
        <xdr:spPr>
          <a:xfrm>
            <a:off x="4009118" y="38509958"/>
            <a:ext cx="1008115"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r>
              <a:rPr kumimoji="1" lang="ja-JP" altLang="en-US" sz="1600" b="1" i="0" u="none" strike="noStrike">
                <a:solidFill>
                  <a:schemeClr val="bg1"/>
                </a:solidFill>
                <a:latin typeface="+mn-ea"/>
                <a:ea typeface="+mn-ea"/>
              </a:rPr>
              <a:t>熊本県</a:t>
            </a:r>
            <a:endParaRPr kumimoji="1" lang="en-US" altLang="en-US" sz="1600" b="1" i="0" u="none" strike="noStrike">
              <a:solidFill>
                <a:schemeClr val="bg1"/>
              </a:solidFill>
              <a:latin typeface="+mn-ea"/>
              <a:ea typeface="+mn-ea"/>
            </a:endParaRPr>
          </a:p>
        </xdr:txBody>
      </xdr:sp>
      <xdr:sp macro="" textlink="$U$7">
        <xdr:nvSpPr>
          <xdr:cNvPr id="10" name="テキスト ボックス 9">
            <a:extLst>
              <a:ext uri="{FF2B5EF4-FFF2-40B4-BE49-F238E27FC236}">
                <a16:creationId xmlns:a16="http://schemas.microsoft.com/office/drawing/2014/main" id="{9A827611-B5F6-4B62-AFE9-13331A051E3A}"/>
              </a:ext>
            </a:extLst>
          </xdr:cNvPr>
          <xdr:cNvSpPr txBox="1"/>
        </xdr:nvSpPr>
        <xdr:spPr>
          <a:xfrm>
            <a:off x="4857731" y="38509958"/>
            <a:ext cx="1056386"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E950B60E-DEAC-4ED9-ABC6-D02FFD68AD86}" type="TxLink">
              <a:rPr kumimoji="1" lang="ja-JP" altLang="en-US" sz="1600" b="1" i="0" u="none" strike="noStrike">
                <a:solidFill>
                  <a:schemeClr val="bg1"/>
                </a:solidFill>
                <a:latin typeface="BIZ UDP明朝 Medium"/>
                <a:ea typeface="BIZ UDP明朝 Medium"/>
              </a:rPr>
              <a:pPr algn="ctr"/>
              <a:t>第 22 位</a:t>
            </a:fld>
            <a:endParaRPr kumimoji="1" lang="ja-JP" altLang="en-US" sz="5400" b="1" u="none">
              <a:solidFill>
                <a:schemeClr val="bg1"/>
              </a:solidFill>
              <a:latin typeface="+mn-ea"/>
              <a:ea typeface="+mn-ea"/>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3F32542E-0044-4578-8BED-34C669E25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31</xdr:row>
      <xdr:rowOff>142875</xdr:rowOff>
    </xdr:from>
    <xdr:to>
      <xdr:col>8</xdr:col>
      <xdr:colOff>270002</xdr:colOff>
      <xdr:row>45</xdr:row>
      <xdr:rowOff>129225</xdr:rowOff>
    </xdr:to>
    <xdr:grpSp>
      <xdr:nvGrpSpPr>
        <xdr:cNvPr id="3" name="グループ化 2">
          <a:extLst>
            <a:ext uri="{FF2B5EF4-FFF2-40B4-BE49-F238E27FC236}">
              <a16:creationId xmlns:a16="http://schemas.microsoft.com/office/drawing/2014/main" id="{311E2EB7-2440-456C-A1D8-B402C03E917B}"/>
            </a:ext>
          </a:extLst>
        </xdr:cNvPr>
        <xdr:cNvGrpSpPr/>
      </xdr:nvGrpSpPr>
      <xdr:grpSpPr>
        <a:xfrm>
          <a:off x="2913888" y="5716524"/>
          <a:ext cx="2607818" cy="2504379"/>
          <a:chOff x="3710888" y="37125088"/>
          <a:chExt cx="2508377" cy="2520001"/>
        </a:xfrm>
      </xdr:grpSpPr>
      <xdr:sp macro="" textlink="">
        <xdr:nvSpPr>
          <xdr:cNvPr id="4" name="楕円 3">
            <a:extLst>
              <a:ext uri="{FF2B5EF4-FFF2-40B4-BE49-F238E27FC236}">
                <a16:creationId xmlns:a16="http://schemas.microsoft.com/office/drawing/2014/main" id="{B64C061B-712E-4B8B-B5DD-29E15FF80D79}"/>
              </a:ext>
            </a:extLst>
          </xdr:cNvPr>
          <xdr:cNvSpPr/>
        </xdr:nvSpPr>
        <xdr:spPr>
          <a:xfrm>
            <a:off x="3710888" y="37125088"/>
            <a:ext cx="2508377" cy="2520001"/>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コネクタ 4">
            <a:extLst>
              <a:ext uri="{FF2B5EF4-FFF2-40B4-BE49-F238E27FC236}">
                <a16:creationId xmlns:a16="http://schemas.microsoft.com/office/drawing/2014/main" id="{6C1492EF-8EA7-4AF8-A6D8-79FF83F7A2B5}"/>
              </a:ext>
            </a:extLst>
          </xdr:cNvPr>
          <xdr:cNvCxnSpPr/>
        </xdr:nvCxnSpPr>
        <xdr:spPr>
          <a:xfrm>
            <a:off x="4065076" y="38385089"/>
            <a:ext cx="1800000" cy="0"/>
          </a:xfrm>
          <a:prstGeom prst="line">
            <a:avLst/>
          </a:prstGeom>
          <a:ln w="19050">
            <a:solidFill>
              <a:srgbClr val="FFFFFF">
                <a:alpha val="50196"/>
              </a:srgbClr>
            </a:solidFill>
          </a:ln>
        </xdr:spPr>
        <xdr:style>
          <a:lnRef idx="1">
            <a:schemeClr val="accent1"/>
          </a:lnRef>
          <a:fillRef idx="0">
            <a:schemeClr val="accent1"/>
          </a:fillRef>
          <a:effectRef idx="0">
            <a:schemeClr val="accent1"/>
          </a:effectRef>
          <a:fontRef idx="minor">
            <a:schemeClr val="tx1"/>
          </a:fontRef>
        </xdr:style>
      </xdr:cxnSp>
      <xdr:sp macro="" textlink="$U$8">
        <xdr:nvSpPr>
          <xdr:cNvPr id="6" name="テキスト ボックス 5">
            <a:extLst>
              <a:ext uri="{FF2B5EF4-FFF2-40B4-BE49-F238E27FC236}">
                <a16:creationId xmlns:a16="http://schemas.microsoft.com/office/drawing/2014/main" id="{0DFFDAFB-3CA5-45CF-A01C-8E167766965A}"/>
              </a:ext>
            </a:extLst>
          </xdr:cNvPr>
          <xdr:cNvSpPr txBox="1"/>
        </xdr:nvSpPr>
        <xdr:spPr>
          <a:xfrm>
            <a:off x="4180665" y="38909232"/>
            <a:ext cx="1568823"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fld id="{8A58B77C-09CB-491C-B132-2D6F0C568F39}" type="TxLink">
              <a:rPr kumimoji="1" lang="en-US" altLang="en-US" sz="1600" b="1" i="0" u="none" strike="noStrike">
                <a:solidFill>
                  <a:schemeClr val="bg1"/>
                </a:solidFill>
                <a:latin typeface="BIZ UDP明朝 Medium"/>
                <a:ea typeface="BIZ UDP明朝 Medium"/>
              </a:rPr>
              <a:pPr algn="ctr"/>
              <a:t>101.3 万人</a:t>
            </a:fld>
            <a:endParaRPr kumimoji="1" lang="en-US" altLang="en-US" sz="5400" b="1" i="0" u="none" strike="noStrike">
              <a:solidFill>
                <a:schemeClr val="bg1"/>
              </a:solidFill>
              <a:latin typeface="+mn-ea"/>
              <a:ea typeface="+mn-ea"/>
            </a:endParaRPr>
          </a:p>
        </xdr:txBody>
      </xdr:sp>
      <xdr:sp macro="" textlink="$R$5">
        <xdr:nvSpPr>
          <xdr:cNvPr id="7" name="テキスト ボックス 6">
            <a:extLst>
              <a:ext uri="{FF2B5EF4-FFF2-40B4-BE49-F238E27FC236}">
                <a16:creationId xmlns:a16="http://schemas.microsoft.com/office/drawing/2014/main" id="{A144D7B5-09F2-44DA-A891-88BCD0644B65}"/>
              </a:ext>
            </a:extLst>
          </xdr:cNvPr>
          <xdr:cNvSpPr txBox="1"/>
        </xdr:nvSpPr>
        <xdr:spPr>
          <a:xfrm>
            <a:off x="3827679" y="37842264"/>
            <a:ext cx="2274795"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C30482BD-9F4A-433B-8E92-8E00D3C3279A}" type="TxLink">
              <a:rPr kumimoji="1" lang="en-US" altLang="en-US" sz="1800" b="1" i="0" u="none" strike="noStrike">
                <a:solidFill>
                  <a:schemeClr val="bg1"/>
                </a:solidFill>
                <a:latin typeface="BIZ UDP明朝 Medium"/>
                <a:ea typeface="BIZ UDP明朝 Medium"/>
              </a:rPr>
              <a:pPr algn="ctr"/>
              <a:t>9,427.5 万人</a:t>
            </a:fld>
            <a:endParaRPr kumimoji="1" lang="ja-JP" altLang="en-US" sz="400000" b="1" u="none">
              <a:solidFill>
                <a:schemeClr val="bg1"/>
              </a:solidFill>
              <a:latin typeface="+mn-ea"/>
              <a:ea typeface="+mn-ea"/>
            </a:endParaRPr>
          </a:p>
        </xdr:txBody>
      </xdr:sp>
      <xdr:sp macro="" textlink="">
        <xdr:nvSpPr>
          <xdr:cNvPr id="8" name="テキスト ボックス 7">
            <a:extLst>
              <a:ext uri="{FF2B5EF4-FFF2-40B4-BE49-F238E27FC236}">
                <a16:creationId xmlns:a16="http://schemas.microsoft.com/office/drawing/2014/main" id="{574B85B7-8946-47A5-BE1E-1CF949A81CCE}"/>
              </a:ext>
            </a:extLst>
          </xdr:cNvPr>
          <xdr:cNvSpPr txBox="1"/>
        </xdr:nvSpPr>
        <xdr:spPr>
          <a:xfrm>
            <a:off x="4273388" y="37416266"/>
            <a:ext cx="1383377"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2000" b="1">
                <a:solidFill>
                  <a:schemeClr val="bg1"/>
                </a:solidFill>
                <a:latin typeface="+mn-ea"/>
                <a:ea typeface="+mn-ea"/>
              </a:rPr>
              <a:t>全　国</a:t>
            </a:r>
          </a:p>
        </xdr:txBody>
      </xdr:sp>
      <xdr:sp macro="" textlink="">
        <xdr:nvSpPr>
          <xdr:cNvPr id="9" name="テキスト ボックス 8">
            <a:extLst>
              <a:ext uri="{FF2B5EF4-FFF2-40B4-BE49-F238E27FC236}">
                <a16:creationId xmlns:a16="http://schemas.microsoft.com/office/drawing/2014/main" id="{73178EBB-D24A-4C4D-A3A2-3C1F94D970F0}"/>
              </a:ext>
            </a:extLst>
          </xdr:cNvPr>
          <xdr:cNvSpPr txBox="1"/>
        </xdr:nvSpPr>
        <xdr:spPr>
          <a:xfrm>
            <a:off x="4009118" y="38509958"/>
            <a:ext cx="1008115"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r>
              <a:rPr kumimoji="1" lang="ja-JP" altLang="en-US" sz="1600" b="1" i="0" u="none" strike="noStrike">
                <a:solidFill>
                  <a:schemeClr val="bg1"/>
                </a:solidFill>
                <a:latin typeface="+mn-ea"/>
                <a:ea typeface="+mn-ea"/>
              </a:rPr>
              <a:t>熊本県</a:t>
            </a:r>
            <a:endParaRPr kumimoji="1" lang="en-US" altLang="en-US" sz="1600" b="1" i="0" u="none" strike="noStrike">
              <a:solidFill>
                <a:schemeClr val="bg1"/>
              </a:solidFill>
              <a:latin typeface="+mn-ea"/>
              <a:ea typeface="+mn-ea"/>
            </a:endParaRPr>
          </a:p>
        </xdr:txBody>
      </xdr:sp>
      <xdr:sp macro="" textlink="$U$7">
        <xdr:nvSpPr>
          <xdr:cNvPr id="10" name="テキスト ボックス 9">
            <a:extLst>
              <a:ext uri="{FF2B5EF4-FFF2-40B4-BE49-F238E27FC236}">
                <a16:creationId xmlns:a16="http://schemas.microsoft.com/office/drawing/2014/main" id="{050916EA-5D6B-42F7-8727-CB30434384B6}"/>
              </a:ext>
            </a:extLst>
          </xdr:cNvPr>
          <xdr:cNvSpPr txBox="1"/>
        </xdr:nvSpPr>
        <xdr:spPr>
          <a:xfrm>
            <a:off x="4857731" y="38509958"/>
            <a:ext cx="1056386"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2598F946-F21B-481C-8ADA-2CE3A1485D2E}" type="TxLink">
              <a:rPr kumimoji="1" lang="ja-JP" altLang="en-US" sz="1600" b="1" i="0" u="none" strike="noStrike">
                <a:solidFill>
                  <a:schemeClr val="bg1"/>
                </a:solidFill>
                <a:latin typeface="BIZ UDP明朝 Medium"/>
                <a:ea typeface="BIZ UDP明朝 Medium"/>
              </a:rPr>
              <a:pPr algn="ctr"/>
              <a:t>第 17 位</a:t>
            </a:fld>
            <a:endParaRPr kumimoji="1" lang="ja-JP" altLang="en-US" sz="5400" b="1" u="none">
              <a:solidFill>
                <a:schemeClr val="bg1"/>
              </a:solidFill>
              <a:latin typeface="+mn-ea"/>
              <a:ea typeface="+mn-ea"/>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5EB13C2A-F910-4E20-A171-1DD97FCC4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333374</xdr:colOff>
      <xdr:row>12</xdr:row>
      <xdr:rowOff>66674</xdr:rowOff>
    </xdr:from>
    <xdr:to>
      <xdr:col>8</xdr:col>
      <xdr:colOff>474299</xdr:colOff>
      <xdr:row>20</xdr:row>
      <xdr:rowOff>112799</xdr:rowOff>
    </xdr:to>
    <xdr:sp macro="" textlink="">
      <xdr:nvSpPr>
        <xdr:cNvPr id="2" name="正方形/長方形 1">
          <a:extLst>
            <a:ext uri="{FF2B5EF4-FFF2-40B4-BE49-F238E27FC236}">
              <a16:creationId xmlns:a16="http://schemas.microsoft.com/office/drawing/2014/main" id="{B7A7C911-C589-4333-BEC8-5EC831CCE0F1}"/>
            </a:ext>
          </a:extLst>
        </xdr:cNvPr>
        <xdr:cNvSpPr/>
      </xdr:nvSpPr>
      <xdr:spPr>
        <a:xfrm>
          <a:off x="571499" y="2047874"/>
          <a:ext cx="4932000" cy="13320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24</xdr:row>
      <xdr:rowOff>0</xdr:rowOff>
    </xdr:to>
    <xdr:graphicFrame macro="">
      <xdr:nvGraphicFramePr>
        <xdr:cNvPr id="2" name="グラフ 1">
          <a:extLst>
            <a:ext uri="{FF2B5EF4-FFF2-40B4-BE49-F238E27FC236}">
              <a16:creationId xmlns:a16="http://schemas.microsoft.com/office/drawing/2014/main" id="{6F9F7D89-3C28-465B-8106-DB96D8A00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1</xdr:rowOff>
    </xdr:from>
    <xdr:to>
      <xdr:col>8</xdr:col>
      <xdr:colOff>0</xdr:colOff>
      <xdr:row>48</xdr:row>
      <xdr:rowOff>1</xdr:rowOff>
    </xdr:to>
    <xdr:graphicFrame macro="">
      <xdr:nvGraphicFramePr>
        <xdr:cNvPr id="3" name="グラフ 2">
          <a:extLst>
            <a:ext uri="{FF2B5EF4-FFF2-40B4-BE49-F238E27FC236}">
              <a16:creationId xmlns:a16="http://schemas.microsoft.com/office/drawing/2014/main" id="{BF63255B-C593-4A58-84FF-4565BF1AD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533400</xdr:colOff>
      <xdr:row>18</xdr:row>
      <xdr:rowOff>103585</xdr:rowOff>
    </xdr:from>
    <xdr:ext cx="800604" cy="225703"/>
    <xdr:sp macro="" textlink="">
      <xdr:nvSpPr>
        <xdr:cNvPr id="4" name="テキスト ボックス 3">
          <a:extLst>
            <a:ext uri="{FF2B5EF4-FFF2-40B4-BE49-F238E27FC236}">
              <a16:creationId xmlns:a16="http://schemas.microsoft.com/office/drawing/2014/main" id="{842548BB-6C75-4B03-BABD-1B149263FBFA}"/>
            </a:ext>
          </a:extLst>
        </xdr:cNvPr>
        <xdr:cNvSpPr txBox="1"/>
      </xdr:nvSpPr>
      <xdr:spPr>
        <a:xfrm>
          <a:off x="4200525" y="3361135"/>
          <a:ext cx="800604"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accent1">
                  <a:lumMod val="75000"/>
                </a:schemeClr>
              </a:solidFill>
              <a:effectLst>
                <a:glow rad="152400">
                  <a:schemeClr val="bg1"/>
                </a:glow>
              </a:effectLst>
            </a:rPr>
            <a:t>日本人宿泊客</a:t>
          </a:r>
        </a:p>
      </xdr:txBody>
    </xdr:sp>
    <xdr:clientData/>
  </xdr:oneCellAnchor>
  <xdr:oneCellAnchor>
    <xdr:from>
      <xdr:col>6</xdr:col>
      <xdr:colOff>533400</xdr:colOff>
      <xdr:row>6</xdr:row>
      <xdr:rowOff>36910</xdr:rowOff>
    </xdr:from>
    <xdr:ext cx="800604" cy="225703"/>
    <xdr:sp macro="" textlink="">
      <xdr:nvSpPr>
        <xdr:cNvPr id="5" name="テキスト ボックス 4">
          <a:extLst>
            <a:ext uri="{FF2B5EF4-FFF2-40B4-BE49-F238E27FC236}">
              <a16:creationId xmlns:a16="http://schemas.microsoft.com/office/drawing/2014/main" id="{0336BBBE-9FCC-42AB-B31D-40FB6C3E9BED}"/>
            </a:ext>
          </a:extLst>
        </xdr:cNvPr>
        <xdr:cNvSpPr txBox="1"/>
      </xdr:nvSpPr>
      <xdr:spPr>
        <a:xfrm>
          <a:off x="4200525" y="1122760"/>
          <a:ext cx="800604"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accent2"/>
              </a:solidFill>
              <a:effectLst>
                <a:glow rad="152400">
                  <a:schemeClr val="bg1"/>
                </a:glow>
              </a:effectLst>
            </a:rPr>
            <a:t>外国人宿泊客</a:t>
          </a:r>
        </a:p>
      </xdr:txBody>
    </xdr:sp>
    <xdr:clientData/>
  </xdr:oneCellAnchor>
</xdr:wsDr>
</file>

<file path=xl/theme/theme1.xml><?xml version="1.0" encoding="utf-8"?>
<a:theme xmlns:a="http://schemas.openxmlformats.org/drawingml/2006/main" name="Office テーマ">
  <a:themeElements>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7.xml" />
</Relationships>
</file>

<file path=xl/worksheets/_rels/sheet11.xml.rels>&#65279;<?xml version="1.0" encoding="utf-8" standalone="yes"?>
<Relationships xmlns="http://schemas.openxmlformats.org/package/2006/relationships">
  <Relationship Id="rId2" Type="http://schemas.openxmlformats.org/officeDocument/2006/relationships/drawing" Target="../drawings/drawing8.xml" />
</Relationships>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Relationship Id="rId2" Type="http://schemas.openxmlformats.org/officeDocument/2006/relationships/drawing" Target="../drawings/drawing9.xml" />
</Relationships>
</file>

<file path=xl/worksheets/_rels/sheet15.xml.rels>&#65279;<?xml version="1.0" encoding="utf-8" standalone="yes"?>
<Relationships xmlns="http://schemas.openxmlformats.org/package/2006/relationships">
  <Relationship Id="rId2" Type="http://schemas.openxmlformats.org/officeDocument/2006/relationships/drawing" Target="../drawings/drawing10.xml" />
</Relationships>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Relationship Id="rId2" Type="http://schemas.openxmlformats.org/officeDocument/2006/relationships/drawing" Target="../drawings/drawing11.xml" />
</Relationships>
</file>

<file path=xl/worksheets/_rels/sheet18.xml.rels>&#65279;<?xml version="1.0" encoding="utf-8" standalone="yes"?>
<Relationships xmlns="http://schemas.openxmlformats.org/package/2006/relationships">
  <Relationship Id="rId2" Type="http://schemas.openxmlformats.org/officeDocument/2006/relationships/drawing" Target="../drawings/drawing12.xml" />
</Relationships>
</file>

<file path=xl/worksheets/_rels/sheet19.xml.rels>&#65279;<?xml version="1.0" encoding="utf-8" standalone="yes"?>
<Relationships xmlns="http://schemas.openxmlformats.org/package/2006/relationships">
  <Relationship Id="rId2" Type="http://schemas.openxmlformats.org/officeDocument/2006/relationships/drawing" Target="../drawings/drawing13.xml" />
</Relationships>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Relationship Id="rId2" Type="http://schemas.openxmlformats.org/officeDocument/2006/relationships/drawing" Target="../drawings/drawing14.xml" />
</Relationships>
</file>

<file path=xl/worksheets/_rels/sheet23.xml.rels>&#65279;<?xml version="1.0" encoding="utf-8" standalone="yes"?>
<Relationships xmlns="http://schemas.openxmlformats.org/package/2006/relationships">
  <Relationship Id="rId2" Type="http://schemas.openxmlformats.org/officeDocument/2006/relationships/drawing" Target="../drawings/drawing15.xml" />
</Relationships>
</file>

<file path=xl/worksheets/_rels/sheet24.xml.rels>&#65279;<?xml version="1.0" encoding="utf-8" standalone="yes"?>
<Relationships xmlns="http://schemas.openxmlformats.org/package/2006/relationships">
  <Relationship Id="rId2" Type="http://schemas.openxmlformats.org/officeDocument/2006/relationships/drawing" Target="../drawings/drawing16.xml" />
</Relationships>
</file>

<file path=xl/worksheets/_rels/sheet25.xml.rels>&#65279;<?xml version="1.0" encoding="utf-8" standalone="yes"?>
<Relationships xmlns="http://schemas.openxmlformats.org/package/2006/relationships">
  <Relationship Id="rId2" Type="http://schemas.openxmlformats.org/officeDocument/2006/relationships/drawing" Target="../drawings/drawing17.xml" />
</Relationships>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Relationship Id="rId2" Type="http://schemas.openxmlformats.org/officeDocument/2006/relationships/drawing" Target="../drawings/drawing18.xml" />
</Relationships>
</file>

<file path=xl/worksheets/_rels/sheet28.xml.rels>&#65279;<?xml version="1.0" encoding="utf-8" standalone="yes"?>
<Relationships xmlns="http://schemas.openxmlformats.org/package/2006/relationships">
  <Relationship Id="rId2" Type="http://schemas.openxmlformats.org/officeDocument/2006/relationships/drawing" Target="../drawings/drawing19.xml" />
</Relationships>
</file>

<file path=xl/worksheets/_rels/sheet29.xml.rels>&#65279;<?xml version="1.0" encoding="utf-8" standalone="yes"?>
<Relationships xmlns="http://schemas.openxmlformats.org/package/2006/relationships">
  <Relationship Id="rId2" Type="http://schemas.openxmlformats.org/officeDocument/2006/relationships/drawing" Target="../drawings/drawing20.xml" />
</Relationships>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Relationship Id="rId2" Type="http://schemas.openxmlformats.org/officeDocument/2006/relationships/drawing" Target="../drawings/drawing21.xml" />
</Relationships>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Relationship Id="rId2" Type="http://schemas.openxmlformats.org/officeDocument/2006/relationships/drawing" Target="../drawings/drawing22.xml" />
</Relationships>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Relationship Id="rId2" Type="http://schemas.openxmlformats.org/officeDocument/2006/relationships/drawing" Target="../drawings/drawing23.xml" />
</Relationships>
</file>

<file path=xl/worksheets/_rels/sheet36.xml.rels>&#65279;<?xml version="1.0" encoding="utf-8" standalone="yes"?>
<Relationships xmlns="http://schemas.openxmlformats.org/package/2006/relationships">
  <Relationship Id="rId2" Type="http://schemas.openxmlformats.org/officeDocument/2006/relationships/drawing" Target="../drawings/drawing24.xml" />
</Relationships>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Relationship Id="rId2" Type="http://schemas.openxmlformats.org/officeDocument/2006/relationships/drawing" Target="../drawings/drawing25.xml"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3.xml"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4.xml"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5.xml"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6.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64511-1F39-4CD5-9322-D9931E4AEC15}">
  <sheetPr codeName="Sheet1"/>
  <dimension ref="A1:H39"/>
  <sheetViews>
    <sheetView showGridLines="0" tabSelected="1" workbookViewId="0">
      <selection activeCell="U41" sqref="U41"/>
    </sheetView>
  </sheetViews>
  <sheetFormatPr defaultRowHeight="14.25" x14ac:dyDescent="0.25"/>
  <cols>
    <col min="1" max="1" width="9" style="3"/>
    <col min="2" max="16384" width="9" style="1"/>
  </cols>
  <sheetData>
    <row r="1" spans="1:8" ht="12" customHeight="1" x14ac:dyDescent="0.25">
      <c r="A1" s="772" t="s">
        <v>258</v>
      </c>
      <c r="B1" s="772"/>
      <c r="C1" s="772"/>
      <c r="D1" s="772"/>
      <c r="E1" s="772"/>
      <c r="F1" s="772"/>
      <c r="G1" s="772"/>
      <c r="H1" s="772"/>
    </row>
    <row r="2" spans="1:8" ht="12" customHeight="1" x14ac:dyDescent="0.25">
      <c r="A2" s="772"/>
      <c r="B2" s="772"/>
      <c r="C2" s="772"/>
      <c r="D2" s="772"/>
      <c r="E2" s="772"/>
      <c r="F2" s="772"/>
      <c r="G2" s="772"/>
      <c r="H2" s="772"/>
    </row>
    <row r="3" spans="1:8" ht="12" customHeight="1" x14ac:dyDescent="0.25">
      <c r="A3" s="772"/>
      <c r="B3" s="772"/>
      <c r="C3" s="772"/>
      <c r="D3" s="772"/>
      <c r="E3" s="772"/>
      <c r="F3" s="772"/>
      <c r="G3" s="772"/>
      <c r="H3" s="772"/>
    </row>
    <row r="4" spans="1:8" ht="12" customHeight="1" x14ac:dyDescent="0.25">
      <c r="A4" s="772"/>
      <c r="B4" s="772"/>
      <c r="C4" s="772"/>
      <c r="D4" s="772"/>
      <c r="E4" s="772"/>
      <c r="F4" s="772"/>
      <c r="G4" s="772"/>
      <c r="H4" s="772"/>
    </row>
    <row r="5" spans="1:8" ht="12" customHeight="1" x14ac:dyDescent="0.25">
      <c r="A5" s="4"/>
      <c r="B5" s="2"/>
      <c r="C5" s="2"/>
      <c r="D5" s="2"/>
      <c r="E5" s="2"/>
      <c r="F5" s="2"/>
      <c r="G5" s="2"/>
      <c r="H5" s="2"/>
    </row>
    <row r="6" spans="1:8" ht="12" customHeight="1" x14ac:dyDescent="0.25">
      <c r="A6" s="771" t="s">
        <v>259</v>
      </c>
      <c r="B6" s="771"/>
      <c r="C6" s="771"/>
      <c r="D6" s="771"/>
      <c r="E6" s="771"/>
      <c r="F6" s="771"/>
      <c r="G6" s="771"/>
      <c r="H6" s="771"/>
    </row>
    <row r="7" spans="1:8" ht="12" customHeight="1" x14ac:dyDescent="0.25">
      <c r="A7" s="771"/>
      <c r="B7" s="771"/>
      <c r="C7" s="771"/>
      <c r="D7" s="771"/>
      <c r="E7" s="771"/>
      <c r="F7" s="771"/>
      <c r="G7" s="771"/>
      <c r="H7" s="771"/>
    </row>
    <row r="8" spans="1:8" ht="12" customHeight="1" x14ac:dyDescent="0.25">
      <c r="A8" s="771"/>
      <c r="B8" s="771"/>
      <c r="C8" s="771"/>
      <c r="D8" s="771"/>
      <c r="E8" s="771"/>
      <c r="F8" s="771"/>
      <c r="G8" s="771"/>
      <c r="H8" s="771"/>
    </row>
    <row r="9" spans="1:8" ht="12" customHeight="1" x14ac:dyDescent="0.25">
      <c r="A9" s="771"/>
      <c r="B9" s="771"/>
      <c r="C9" s="771"/>
      <c r="D9" s="771"/>
      <c r="E9" s="771"/>
      <c r="F9" s="771"/>
      <c r="G9" s="771"/>
      <c r="H9" s="771"/>
    </row>
    <row r="10" spans="1:8" ht="12" x14ac:dyDescent="0.25">
      <c r="A10" s="771"/>
      <c r="B10" s="771"/>
      <c r="C10" s="771"/>
      <c r="D10" s="771"/>
      <c r="E10" s="771"/>
      <c r="F10" s="771"/>
      <c r="G10" s="771"/>
      <c r="H10" s="771"/>
    </row>
    <row r="11" spans="1:8" ht="12" x14ac:dyDescent="0.25">
      <c r="A11" s="771"/>
      <c r="B11" s="771"/>
      <c r="C11" s="771"/>
      <c r="D11" s="771"/>
      <c r="E11" s="771"/>
      <c r="F11" s="771"/>
      <c r="G11" s="771"/>
      <c r="H11" s="771"/>
    </row>
    <row r="38" spans="8:8" x14ac:dyDescent="0.25">
      <c r="H38" s="62" t="s">
        <v>255</v>
      </c>
    </row>
    <row r="39" spans="8:8" x14ac:dyDescent="0.25">
      <c r="H39" s="62" t="s">
        <v>256</v>
      </c>
    </row>
  </sheetData>
  <mergeCells count="2">
    <mergeCell ref="A6:H11"/>
    <mergeCell ref="A1:H4"/>
  </mergeCells>
  <phoneticPr fontId="1"/>
  <printOptions horizontalCentered="1"/>
  <pageMargins left="0.70866141732283472" right="0.70866141732283472" top="0.74803149606299213" bottom="0.74803149606299213" header="0.31496062992125984" footer="0.31496062992125984"/>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E2A22-55A7-4EEF-8B9C-C10A3B15C9BB}">
  <sheetPr codeName="Sheet79"/>
  <dimension ref="A1:BN53"/>
  <sheetViews>
    <sheetView showGridLines="0" topLeftCell="A4" zoomScaleNormal="100" workbookViewId="0">
      <selection activeCell="B41" sqref="B41"/>
    </sheetView>
  </sheetViews>
  <sheetFormatPr defaultRowHeight="14.25" outlineLevelCol="1" x14ac:dyDescent="0.25"/>
  <cols>
    <col min="1" max="1" width="3.125" style="3" customWidth="1"/>
    <col min="2" max="9" width="9" style="1"/>
    <col min="10" max="11" width="3.125" style="1" customWidth="1"/>
    <col min="12" max="12" width="9.875" style="112" customWidth="1"/>
    <col min="13" max="13" width="3.125" style="1" customWidth="1"/>
    <col min="14" max="14" width="9" style="1"/>
    <col min="15" max="20" width="11.75" style="112" customWidth="1"/>
    <col min="21" max="26" width="11.75" style="112" customWidth="1" outlineLevel="1"/>
    <col min="27" max="27" width="9" style="1"/>
    <col min="28" max="34" width="10" style="6" customWidth="1"/>
    <col min="35" max="38" width="10" style="619" customWidth="1"/>
    <col min="39" max="46" width="10" style="6" customWidth="1"/>
    <col min="47" max="48" width="10" style="619" customWidth="1"/>
    <col min="49" max="49" width="10" style="6" customWidth="1"/>
    <col min="50" max="50" width="9" style="1"/>
    <col min="51" max="64" width="10" style="6" customWidth="1"/>
    <col min="65" max="65" width="10" style="619" customWidth="1"/>
    <col min="66" max="66" width="10" style="6" customWidth="1"/>
    <col min="67" max="16384" width="9" style="1"/>
  </cols>
  <sheetData>
    <row r="1" spans="1:66" x14ac:dyDescent="0.25">
      <c r="A1" s="9"/>
    </row>
    <row r="2" spans="1:66" x14ac:dyDescent="0.25">
      <c r="N2" s="1" t="s">
        <v>363</v>
      </c>
    </row>
    <row r="3" spans="1:66" x14ac:dyDescent="0.25">
      <c r="A3" s="3" t="s">
        <v>269</v>
      </c>
      <c r="N3" s="1" t="s">
        <v>479</v>
      </c>
    </row>
    <row r="4" spans="1:66" x14ac:dyDescent="0.25">
      <c r="I4" s="552"/>
    </row>
    <row r="5" spans="1:66" x14ac:dyDescent="0.25">
      <c r="B5" s="10"/>
      <c r="C5" s="10"/>
      <c r="D5" s="10"/>
      <c r="E5" s="10"/>
      <c r="F5" s="10"/>
      <c r="G5" s="10"/>
      <c r="H5" s="10"/>
      <c r="I5" s="10"/>
      <c r="N5" s="1" t="s">
        <v>414</v>
      </c>
      <c r="AB5" s="6" t="s">
        <v>480</v>
      </c>
      <c r="AY5" s="6" t="s">
        <v>481</v>
      </c>
    </row>
    <row r="6" spans="1:66" x14ac:dyDescent="0.25">
      <c r="B6" s="10"/>
      <c r="C6" s="10"/>
      <c r="D6" s="10"/>
      <c r="E6" s="10"/>
      <c r="F6" s="10"/>
      <c r="G6" s="10"/>
      <c r="H6" s="10"/>
      <c r="I6" s="10"/>
      <c r="L6" s="112" t="s">
        <v>482</v>
      </c>
      <c r="N6" s="47" t="s">
        <v>483</v>
      </c>
      <c r="O6" s="148" t="s">
        <v>484</v>
      </c>
      <c r="P6" s="558" t="s">
        <v>485</v>
      </c>
      <c r="Q6" s="558" t="s">
        <v>486</v>
      </c>
      <c r="R6" s="558" t="s">
        <v>487</v>
      </c>
      <c r="S6" s="558" t="s">
        <v>488</v>
      </c>
      <c r="T6" s="559" t="s">
        <v>76</v>
      </c>
      <c r="U6" s="148" t="s">
        <v>484</v>
      </c>
      <c r="V6" s="558" t="s">
        <v>485</v>
      </c>
      <c r="W6" s="558" t="s">
        <v>486</v>
      </c>
      <c r="X6" s="558" t="s">
        <v>487</v>
      </c>
      <c r="Y6" s="558" t="s">
        <v>488</v>
      </c>
      <c r="Z6" s="559" t="s">
        <v>76</v>
      </c>
      <c r="AB6" s="6" t="s">
        <v>489</v>
      </c>
      <c r="AC6" s="6" t="s">
        <v>56</v>
      </c>
      <c r="AD6" s="6" t="s">
        <v>57</v>
      </c>
      <c r="AE6" s="6" t="s">
        <v>58</v>
      </c>
      <c r="AF6" s="6" t="s">
        <v>59</v>
      </c>
      <c r="AG6" s="6" t="s">
        <v>60</v>
      </c>
      <c r="AH6" s="6" t="s">
        <v>61</v>
      </c>
      <c r="AI6" s="619" t="s">
        <v>62</v>
      </c>
      <c r="AJ6" s="619" t="s">
        <v>63</v>
      </c>
      <c r="AK6" s="619" t="s">
        <v>64</v>
      </c>
      <c r="AL6" s="619" t="s">
        <v>65</v>
      </c>
      <c r="AM6" s="6" t="s">
        <v>66</v>
      </c>
      <c r="AN6" s="6" t="s">
        <v>67</v>
      </c>
      <c r="AO6" s="6" t="s">
        <v>68</v>
      </c>
      <c r="AP6" s="6" t="s">
        <v>69</v>
      </c>
      <c r="AQ6" s="6" t="s">
        <v>70</v>
      </c>
      <c r="AR6" s="6" t="s">
        <v>71</v>
      </c>
      <c r="AS6" s="6" t="s">
        <v>72</v>
      </c>
      <c r="AT6" s="6" t="s">
        <v>73</v>
      </c>
      <c r="AU6" s="618" t="s">
        <v>74</v>
      </c>
      <c r="AV6" s="618" t="s">
        <v>75</v>
      </c>
      <c r="AW6" s="6" t="s">
        <v>76</v>
      </c>
      <c r="AY6" s="6" t="s">
        <v>56</v>
      </c>
      <c r="AZ6" s="6" t="s">
        <v>57</v>
      </c>
      <c r="BA6" s="6" t="s">
        <v>58</v>
      </c>
      <c r="BB6" s="6" t="s">
        <v>59</v>
      </c>
      <c r="BC6" s="6" t="s">
        <v>60</v>
      </c>
      <c r="BD6" s="6" t="s">
        <v>61</v>
      </c>
      <c r="BE6" s="6" t="s">
        <v>66</v>
      </c>
      <c r="BF6" s="6" t="s">
        <v>67</v>
      </c>
      <c r="BG6" s="6" t="s">
        <v>68</v>
      </c>
      <c r="BH6" s="6" t="s">
        <v>69</v>
      </c>
      <c r="BI6" s="6" t="s">
        <v>70</v>
      </c>
      <c r="BJ6" s="6" t="s">
        <v>71</v>
      </c>
      <c r="BK6" s="6" t="s">
        <v>72</v>
      </c>
      <c r="BL6" s="6" t="s">
        <v>73</v>
      </c>
      <c r="BM6" s="618" t="s">
        <v>490</v>
      </c>
      <c r="BN6" s="6" t="s">
        <v>76</v>
      </c>
    </row>
    <row r="7" spans="1:66" x14ac:dyDescent="0.25">
      <c r="B7" s="10"/>
      <c r="C7" s="10"/>
      <c r="D7" s="10"/>
      <c r="E7" s="10"/>
      <c r="F7" s="10"/>
      <c r="G7" s="10"/>
      <c r="H7" s="10"/>
      <c r="I7" s="10"/>
      <c r="L7" s="568" t="s">
        <v>56</v>
      </c>
      <c r="N7" s="11" t="s">
        <v>88</v>
      </c>
      <c r="O7" s="560" t="s">
        <v>57</v>
      </c>
      <c r="P7" s="561" t="s">
        <v>59</v>
      </c>
      <c r="Q7" s="561" t="s">
        <v>56</v>
      </c>
      <c r="R7" s="561" t="s">
        <v>58</v>
      </c>
      <c r="S7" s="561" t="s">
        <v>67</v>
      </c>
      <c r="T7" s="562" t="s">
        <v>76</v>
      </c>
      <c r="U7" s="677">
        <v>0.24365405517691671</v>
      </c>
      <c r="V7" s="678">
        <v>0.19542756618053983</v>
      </c>
      <c r="W7" s="678">
        <v>0.17871007265921998</v>
      </c>
      <c r="X7" s="678">
        <v>9.8215115416976931E-2</v>
      </c>
      <c r="Y7" s="678">
        <v>6.1545869992312943E-2</v>
      </c>
      <c r="Z7" s="679">
        <v>0.2224473205740336</v>
      </c>
      <c r="AB7" s="557">
        <v>7689550</v>
      </c>
      <c r="AC7" s="557">
        <v>1374200</v>
      </c>
      <c r="AD7" s="557">
        <v>1873590</v>
      </c>
      <c r="AE7" s="557">
        <v>755230</v>
      </c>
      <c r="AF7" s="557">
        <v>1502750</v>
      </c>
      <c r="AG7" s="557">
        <v>163710</v>
      </c>
      <c r="AH7" s="557">
        <v>23780</v>
      </c>
      <c r="AI7" s="620">
        <v>29280</v>
      </c>
      <c r="AJ7" s="620">
        <v>11940</v>
      </c>
      <c r="AK7" s="620">
        <v>14040</v>
      </c>
      <c r="AL7" s="620">
        <v>24310</v>
      </c>
      <c r="AM7" s="557">
        <v>334530</v>
      </c>
      <c r="AN7" s="557">
        <v>473260</v>
      </c>
      <c r="AO7" s="557">
        <v>259680</v>
      </c>
      <c r="AP7" s="557">
        <v>7220</v>
      </c>
      <c r="AQ7" s="557">
        <v>141750</v>
      </c>
      <c r="AR7" s="557">
        <v>103600</v>
      </c>
      <c r="AS7" s="557">
        <v>10940</v>
      </c>
      <c r="AT7" s="557">
        <v>51850</v>
      </c>
      <c r="AU7" s="620">
        <v>5360</v>
      </c>
      <c r="AV7" s="620">
        <v>3200</v>
      </c>
      <c r="AW7" s="557">
        <v>337320</v>
      </c>
      <c r="AY7" s="556">
        <v>0.17871007265921998</v>
      </c>
      <c r="AZ7" s="556">
        <v>0.24365405517691671</v>
      </c>
      <c r="BA7" s="556">
        <v>9.8215115416976931E-2</v>
      </c>
      <c r="BB7" s="556">
        <v>0.19542756618053983</v>
      </c>
      <c r="BC7" s="556">
        <v>2.1289937940780022E-2</v>
      </c>
      <c r="BD7" s="556">
        <v>3.0925142643561717E-3</v>
      </c>
      <c r="BE7" s="556">
        <v>4.3504502061945755E-2</v>
      </c>
      <c r="BF7" s="556">
        <v>6.1545869992312943E-2</v>
      </c>
      <c r="BG7" s="556">
        <v>3.377051262666151E-2</v>
      </c>
      <c r="BH7" s="556">
        <v>9.3894260877424554E-4</v>
      </c>
      <c r="BI7" s="556">
        <v>1.843411472794312E-2</v>
      </c>
      <c r="BJ7" s="556">
        <v>1.3472836209558426E-2</v>
      </c>
      <c r="BK7" s="556">
        <v>1.4227163415498957E-3</v>
      </c>
      <c r="BL7" s="556">
        <v>6.7429237358649068E-3</v>
      </c>
      <c r="BM7" s="621">
        <v>1.1461015271644635E-2</v>
      </c>
      <c r="BN7" s="556">
        <v>4.3867333036527491E-2</v>
      </c>
    </row>
    <row r="8" spans="1:66" x14ac:dyDescent="0.25">
      <c r="B8" s="10"/>
      <c r="C8" s="10"/>
      <c r="D8" s="10"/>
      <c r="E8" s="10"/>
      <c r="F8" s="10"/>
      <c r="G8" s="10"/>
      <c r="H8" s="10"/>
      <c r="I8" s="10"/>
      <c r="L8" s="569" t="s">
        <v>57</v>
      </c>
      <c r="N8" s="81" t="s">
        <v>89</v>
      </c>
      <c r="O8" s="564" t="s">
        <v>59</v>
      </c>
      <c r="P8" s="61" t="s">
        <v>57</v>
      </c>
      <c r="Q8" s="61" t="s">
        <v>56</v>
      </c>
      <c r="R8" s="61" t="s">
        <v>58</v>
      </c>
      <c r="S8" s="61" t="s">
        <v>60</v>
      </c>
      <c r="T8" s="565" t="s">
        <v>76</v>
      </c>
      <c r="U8" s="680">
        <v>0.32345396165168783</v>
      </c>
      <c r="V8" s="681">
        <v>0.24375506866205779</v>
      </c>
      <c r="W8" s="681">
        <v>0.12813935157583042</v>
      </c>
      <c r="X8" s="681">
        <v>8.1386718775560349E-2</v>
      </c>
      <c r="Y8" s="681">
        <v>7.1732384652038891E-2</v>
      </c>
      <c r="Z8" s="682">
        <v>0.15153251468282469</v>
      </c>
      <c r="AB8" s="557">
        <v>296240</v>
      </c>
      <c r="AC8" s="557">
        <v>37960</v>
      </c>
      <c r="AD8" s="557">
        <v>72210</v>
      </c>
      <c r="AE8" s="557">
        <v>24110</v>
      </c>
      <c r="AF8" s="557">
        <v>95820</v>
      </c>
      <c r="AG8" s="557">
        <v>21250</v>
      </c>
      <c r="AH8" s="557">
        <v>1160</v>
      </c>
      <c r="AI8" s="620">
        <v>2710</v>
      </c>
      <c r="AJ8" s="620">
        <v>1440</v>
      </c>
      <c r="AK8" s="620">
        <v>1840</v>
      </c>
      <c r="AL8" s="620">
        <v>760</v>
      </c>
      <c r="AM8" s="557">
        <v>5080</v>
      </c>
      <c r="AN8" s="557">
        <v>8980</v>
      </c>
      <c r="AO8" s="557">
        <v>2130</v>
      </c>
      <c r="AP8" s="557">
        <v>650</v>
      </c>
      <c r="AQ8" s="557">
        <v>4600</v>
      </c>
      <c r="AR8" s="557">
        <v>770</v>
      </c>
      <c r="AS8" s="557">
        <v>370</v>
      </c>
      <c r="AT8" s="557">
        <v>760</v>
      </c>
      <c r="AU8" s="620">
        <v>410</v>
      </c>
      <c r="AV8" s="620">
        <v>430</v>
      </c>
      <c r="AW8" s="557">
        <v>11410</v>
      </c>
      <c r="AY8" s="556">
        <v>0.12813935157583042</v>
      </c>
      <c r="AZ8" s="556">
        <v>0.24375506866205779</v>
      </c>
      <c r="BA8" s="556">
        <v>8.1386718775560349E-2</v>
      </c>
      <c r="BB8" s="556">
        <v>0.32345396165168783</v>
      </c>
      <c r="BC8" s="556">
        <v>7.1732384652038891E-2</v>
      </c>
      <c r="BD8" s="556">
        <v>3.9157495913583586E-3</v>
      </c>
      <c r="BE8" s="556">
        <v>1.7148263869052119E-2</v>
      </c>
      <c r="BF8" s="556">
        <v>3.0313265319308669E-2</v>
      </c>
      <c r="BG8" s="556">
        <v>7.1901220220631917E-3</v>
      </c>
      <c r="BH8" s="556">
        <v>2.1941728917094245E-3</v>
      </c>
      <c r="BI8" s="556">
        <v>1.5527956410559006E-2</v>
      </c>
      <c r="BJ8" s="556">
        <v>2.5992500563327033E-3</v>
      </c>
      <c r="BK8" s="556">
        <v>1.2489936075884417E-3</v>
      </c>
      <c r="BL8" s="556">
        <v>2.5654938426140968E-3</v>
      </c>
      <c r="BM8" s="621">
        <v>2.562112451242236E-2</v>
      </c>
      <c r="BN8" s="556">
        <v>3.8516074652930055E-2</v>
      </c>
    </row>
    <row r="9" spans="1:66" x14ac:dyDescent="0.25">
      <c r="B9" s="10"/>
      <c r="C9" s="10"/>
      <c r="D9" s="10"/>
      <c r="E9" s="10"/>
      <c r="F9" s="10"/>
      <c r="G9" s="10"/>
      <c r="H9" s="10"/>
      <c r="I9" s="10"/>
      <c r="L9" s="570" t="s">
        <v>59</v>
      </c>
      <c r="N9" s="81" t="s">
        <v>90</v>
      </c>
      <c r="O9" s="564" t="s">
        <v>59</v>
      </c>
      <c r="P9" s="61" t="s">
        <v>57</v>
      </c>
      <c r="Q9" s="61" t="s">
        <v>58</v>
      </c>
      <c r="R9" s="61" t="s">
        <v>56</v>
      </c>
      <c r="S9" s="61" t="s">
        <v>67</v>
      </c>
      <c r="T9" s="565" t="s">
        <v>76</v>
      </c>
      <c r="U9" s="680">
        <v>0.60206034987656665</v>
      </c>
      <c r="V9" s="681">
        <v>0.1204853669818315</v>
      </c>
      <c r="W9" s="681">
        <v>6.2869014624483896E-2</v>
      </c>
      <c r="X9" s="681">
        <v>5.1956517987332543E-2</v>
      </c>
      <c r="Y9" s="681">
        <v>2.7851302676908669E-2</v>
      </c>
      <c r="Z9" s="682">
        <v>0.1347774478528766</v>
      </c>
      <c r="AB9" s="557">
        <v>245590</v>
      </c>
      <c r="AC9" s="557">
        <v>12760</v>
      </c>
      <c r="AD9" s="557">
        <v>29590</v>
      </c>
      <c r="AE9" s="557">
        <v>15440</v>
      </c>
      <c r="AF9" s="557">
        <v>147860</v>
      </c>
      <c r="AG9" s="557">
        <v>5920</v>
      </c>
      <c r="AH9" s="557">
        <v>1090</v>
      </c>
      <c r="AI9" s="620">
        <v>1060</v>
      </c>
      <c r="AJ9" s="620">
        <v>1030</v>
      </c>
      <c r="AK9" s="620">
        <v>1010</v>
      </c>
      <c r="AL9" s="620">
        <v>170</v>
      </c>
      <c r="AM9" s="557">
        <v>2950</v>
      </c>
      <c r="AN9" s="557">
        <v>6840</v>
      </c>
      <c r="AO9" s="557">
        <v>1020</v>
      </c>
      <c r="AP9" s="557">
        <v>520</v>
      </c>
      <c r="AQ9" s="557">
        <v>4980</v>
      </c>
      <c r="AR9" s="557">
        <v>1040</v>
      </c>
      <c r="AS9" s="557">
        <v>1400</v>
      </c>
      <c r="AT9" s="557">
        <v>1420</v>
      </c>
      <c r="AU9" s="620">
        <v>450</v>
      </c>
      <c r="AV9" s="620">
        <v>160</v>
      </c>
      <c r="AW9" s="557">
        <v>8470</v>
      </c>
      <c r="AY9" s="556">
        <v>5.1956517987332543E-2</v>
      </c>
      <c r="AZ9" s="556">
        <v>0.1204853669818315</v>
      </c>
      <c r="BA9" s="556">
        <v>6.2869014624483896E-2</v>
      </c>
      <c r="BB9" s="556">
        <v>0.60206034987656665</v>
      </c>
      <c r="BC9" s="556">
        <v>2.4105221510423876E-2</v>
      </c>
      <c r="BD9" s="556">
        <v>4.4382970613787206E-3</v>
      </c>
      <c r="BE9" s="556">
        <v>1.201189543492406E-2</v>
      </c>
      <c r="BF9" s="556">
        <v>2.7851302676908669E-2</v>
      </c>
      <c r="BG9" s="556">
        <v>4.1532694693635734E-3</v>
      </c>
      <c r="BH9" s="556">
        <v>2.1173560549696646E-3</v>
      </c>
      <c r="BI9" s="556">
        <v>2.027770470336333E-2</v>
      </c>
      <c r="BJ9" s="556">
        <v>4.2347063099393298E-3</v>
      </c>
      <c r="BK9" s="556">
        <v>5.7005641403029437E-3</v>
      </c>
      <c r="BL9" s="556">
        <v>5.7820007808787001E-3</v>
      </c>
      <c r="BM9" s="621">
        <v>1.579869537169673E-2</v>
      </c>
      <c r="BN9" s="556">
        <v>3.448838153383281E-2</v>
      </c>
    </row>
    <row r="10" spans="1:66" x14ac:dyDescent="0.25">
      <c r="B10" s="10"/>
      <c r="C10" s="10"/>
      <c r="D10" s="10"/>
      <c r="E10" s="10"/>
      <c r="F10" s="10"/>
      <c r="G10" s="10"/>
      <c r="H10" s="10"/>
      <c r="I10" s="10"/>
      <c r="L10" s="571" t="s">
        <v>58</v>
      </c>
      <c r="N10" s="81" t="s">
        <v>91</v>
      </c>
      <c r="O10" s="564" t="s">
        <v>59</v>
      </c>
      <c r="P10" s="61" t="s">
        <v>57</v>
      </c>
      <c r="Q10" s="61" t="s">
        <v>67</v>
      </c>
      <c r="R10" s="61" t="s">
        <v>60</v>
      </c>
      <c r="S10" s="61" t="s">
        <v>58</v>
      </c>
      <c r="T10" s="565" t="s">
        <v>76</v>
      </c>
      <c r="U10" s="680">
        <v>0.41946115724971572</v>
      </c>
      <c r="V10" s="681">
        <v>0.14328088185815274</v>
      </c>
      <c r="W10" s="681">
        <v>6.4046585130422121E-2</v>
      </c>
      <c r="X10" s="681">
        <v>5.7729812426478261E-2</v>
      </c>
      <c r="Y10" s="681">
        <v>4.2294916178580652E-2</v>
      </c>
      <c r="Z10" s="682">
        <v>0.27318664715665053</v>
      </c>
      <c r="AB10" s="557">
        <v>364110</v>
      </c>
      <c r="AC10" s="557">
        <v>12320</v>
      </c>
      <c r="AD10" s="557">
        <v>52170</v>
      </c>
      <c r="AE10" s="557">
        <v>15400</v>
      </c>
      <c r="AF10" s="557">
        <v>152730</v>
      </c>
      <c r="AG10" s="557">
        <v>21020</v>
      </c>
      <c r="AH10" s="557">
        <v>2420</v>
      </c>
      <c r="AI10" s="620">
        <v>3870</v>
      </c>
      <c r="AJ10" s="620">
        <v>3190</v>
      </c>
      <c r="AK10" s="620">
        <v>3270</v>
      </c>
      <c r="AL10" s="620">
        <v>960</v>
      </c>
      <c r="AM10" s="557">
        <v>4690</v>
      </c>
      <c r="AN10" s="557">
        <v>23320</v>
      </c>
      <c r="AO10" s="557">
        <v>1780</v>
      </c>
      <c r="AP10" s="557">
        <v>1160</v>
      </c>
      <c r="AQ10" s="557">
        <v>5050</v>
      </c>
      <c r="AR10" s="557">
        <v>2920</v>
      </c>
      <c r="AS10" s="557">
        <v>1190</v>
      </c>
      <c r="AT10" s="557">
        <v>1050</v>
      </c>
      <c r="AU10" s="620">
        <v>1320</v>
      </c>
      <c r="AV10" s="620">
        <v>1520</v>
      </c>
      <c r="AW10" s="557">
        <v>42940</v>
      </c>
      <c r="AY10" s="556">
        <v>3.3835933802864517E-2</v>
      </c>
      <c r="AZ10" s="556">
        <v>0.14328088185815274</v>
      </c>
      <c r="BA10" s="556">
        <v>4.2294916178580652E-2</v>
      </c>
      <c r="BB10" s="556">
        <v>0.41946115724971572</v>
      </c>
      <c r="BC10" s="556">
        <v>5.7729812426478261E-2</v>
      </c>
      <c r="BD10" s="556">
        <v>6.6463487380626733E-3</v>
      </c>
      <c r="BE10" s="556">
        <v>1.2880728558476833E-2</v>
      </c>
      <c r="BF10" s="556">
        <v>6.4046585130422121E-2</v>
      </c>
      <c r="BG10" s="556">
        <v>4.8886384560956854E-3</v>
      </c>
      <c r="BH10" s="556">
        <v>3.1858564298151656E-3</v>
      </c>
      <c r="BI10" s="556">
        <v>1.3869441160833265E-2</v>
      </c>
      <c r="BJ10" s="556">
        <v>8.0195607302243829E-3</v>
      </c>
      <c r="BK10" s="556">
        <v>3.2682494133448683E-3</v>
      </c>
      <c r="BL10" s="556">
        <v>2.8837503235395897E-3</v>
      </c>
      <c r="BM10" s="621">
        <v>3.88069604424899E-2</v>
      </c>
      <c r="BN10" s="556">
        <v>0.1179314009588476</v>
      </c>
    </row>
    <row r="11" spans="1:66" x14ac:dyDescent="0.25">
      <c r="B11" s="10"/>
      <c r="C11" s="10"/>
      <c r="D11" s="10"/>
      <c r="E11" s="10"/>
      <c r="F11" s="10"/>
      <c r="G11" s="10"/>
      <c r="H11" s="10"/>
      <c r="I11" s="10"/>
      <c r="L11" s="572" t="s">
        <v>60</v>
      </c>
      <c r="N11" s="81" t="s">
        <v>92</v>
      </c>
      <c r="O11" s="564" t="s">
        <v>59</v>
      </c>
      <c r="P11" s="61" t="s">
        <v>57</v>
      </c>
      <c r="Q11" s="61" t="s">
        <v>56</v>
      </c>
      <c r="R11" s="61" t="s">
        <v>58</v>
      </c>
      <c r="S11" s="61" t="s">
        <v>60</v>
      </c>
      <c r="T11" s="565" t="s">
        <v>76</v>
      </c>
      <c r="U11" s="680">
        <v>0.44543509812467902</v>
      </c>
      <c r="V11" s="681">
        <v>0.10520685256091299</v>
      </c>
      <c r="W11" s="681">
        <v>8.5324541476604857E-2</v>
      </c>
      <c r="X11" s="681">
        <v>6.1697580193009985E-2</v>
      </c>
      <c r="Y11" s="681">
        <v>4.7521403502853062E-2</v>
      </c>
      <c r="Z11" s="682">
        <v>0.25481452414194017</v>
      </c>
      <c r="AB11" s="557">
        <v>112160</v>
      </c>
      <c r="AC11" s="557">
        <v>9570</v>
      </c>
      <c r="AD11" s="557">
        <v>11800</v>
      </c>
      <c r="AE11" s="557">
        <v>6920</v>
      </c>
      <c r="AF11" s="557">
        <v>49960</v>
      </c>
      <c r="AG11" s="557">
        <v>5330</v>
      </c>
      <c r="AH11" s="557">
        <v>690</v>
      </c>
      <c r="AI11" s="620">
        <v>1260</v>
      </c>
      <c r="AJ11" s="620">
        <v>1210</v>
      </c>
      <c r="AK11" s="620">
        <v>1040</v>
      </c>
      <c r="AL11" s="620">
        <v>190</v>
      </c>
      <c r="AM11" s="557">
        <v>2190</v>
      </c>
      <c r="AN11" s="557">
        <v>3830</v>
      </c>
      <c r="AO11" s="557">
        <v>550</v>
      </c>
      <c r="AP11" s="557">
        <v>170</v>
      </c>
      <c r="AQ11" s="557">
        <v>1990</v>
      </c>
      <c r="AR11" s="557">
        <v>1000</v>
      </c>
      <c r="AS11" s="557">
        <v>1100</v>
      </c>
      <c r="AT11" s="557">
        <v>610</v>
      </c>
      <c r="AU11" s="620">
        <v>270</v>
      </c>
      <c r="AV11" s="620">
        <v>220</v>
      </c>
      <c r="AW11" s="557">
        <v>11320</v>
      </c>
      <c r="AY11" s="556">
        <v>8.5324541476604857E-2</v>
      </c>
      <c r="AZ11" s="556">
        <v>0.10520685256091299</v>
      </c>
      <c r="BA11" s="556">
        <v>6.1697580193009985E-2</v>
      </c>
      <c r="BB11" s="556">
        <v>0.44543509812467902</v>
      </c>
      <c r="BC11" s="556">
        <v>4.7521403502853062E-2</v>
      </c>
      <c r="BD11" s="556">
        <v>6.1519314202567758E-3</v>
      </c>
      <c r="BE11" s="556">
        <v>1.9525683303423681E-2</v>
      </c>
      <c r="BF11" s="556">
        <v>3.4147652019686163E-2</v>
      </c>
      <c r="BG11" s="556">
        <v>4.9037148871611978E-3</v>
      </c>
      <c r="BH11" s="556">
        <v>1.515697868758916E-3</v>
      </c>
      <c r="BI11" s="556">
        <v>1.7742516799001427E-2</v>
      </c>
      <c r="BJ11" s="556">
        <v>8.9158407221112696E-3</v>
      </c>
      <c r="BK11" s="556">
        <v>9.8074242743223967E-3</v>
      </c>
      <c r="BL11" s="556">
        <v>5.438665458487874E-3</v>
      </c>
      <c r="BM11" s="621">
        <v>3.7357353147646218E-2</v>
      </c>
      <c r="BN11" s="556">
        <v>0.10092725339029958</v>
      </c>
    </row>
    <row r="12" spans="1:66" x14ac:dyDescent="0.25">
      <c r="B12" s="10"/>
      <c r="C12" s="10"/>
      <c r="D12" s="10"/>
      <c r="E12" s="10"/>
      <c r="F12" s="10"/>
      <c r="G12" s="10"/>
      <c r="H12" s="10"/>
      <c r="I12" s="10"/>
      <c r="L12" s="573" t="s">
        <v>70</v>
      </c>
      <c r="N12" s="81" t="s">
        <v>93</v>
      </c>
      <c r="O12" s="564" t="s">
        <v>59</v>
      </c>
      <c r="P12" s="61" t="s">
        <v>57</v>
      </c>
      <c r="Q12" s="61" t="s">
        <v>58</v>
      </c>
      <c r="R12" s="61" t="s">
        <v>56</v>
      </c>
      <c r="S12" s="61" t="s">
        <v>67</v>
      </c>
      <c r="T12" s="565" t="s">
        <v>76</v>
      </c>
      <c r="U12" s="680">
        <v>0.45313232847451962</v>
      </c>
      <c r="V12" s="681">
        <v>0.11123262510314014</v>
      </c>
      <c r="W12" s="681">
        <v>7.6706769868036234E-2</v>
      </c>
      <c r="X12" s="681">
        <v>7.4441498616638027E-2</v>
      </c>
      <c r="Y12" s="681">
        <v>4.9523517751257615E-2</v>
      </c>
      <c r="Z12" s="682">
        <v>0.23496326018640823</v>
      </c>
      <c r="AB12" s="557">
        <v>128020</v>
      </c>
      <c r="AC12" s="557">
        <v>9530</v>
      </c>
      <c r="AD12" s="557">
        <v>14240</v>
      </c>
      <c r="AE12" s="557">
        <v>9820</v>
      </c>
      <c r="AF12" s="557">
        <v>58010</v>
      </c>
      <c r="AG12" s="557">
        <v>4670</v>
      </c>
      <c r="AH12" s="557">
        <v>670</v>
      </c>
      <c r="AI12" s="620">
        <v>1300</v>
      </c>
      <c r="AJ12" s="620">
        <v>1230</v>
      </c>
      <c r="AK12" s="620">
        <v>700</v>
      </c>
      <c r="AL12" s="620">
        <v>290</v>
      </c>
      <c r="AM12" s="557">
        <v>3320</v>
      </c>
      <c r="AN12" s="557">
        <v>6340</v>
      </c>
      <c r="AO12" s="557">
        <v>1490</v>
      </c>
      <c r="AP12" s="557">
        <v>740</v>
      </c>
      <c r="AQ12" s="557">
        <v>3490</v>
      </c>
      <c r="AR12" s="557">
        <v>550</v>
      </c>
      <c r="AS12" s="557">
        <v>470</v>
      </c>
      <c r="AT12" s="557">
        <v>320</v>
      </c>
      <c r="AU12" s="620">
        <v>230</v>
      </c>
      <c r="AV12" s="620">
        <v>330</v>
      </c>
      <c r="AW12" s="557">
        <v>8010</v>
      </c>
      <c r="AY12" s="556">
        <v>7.4441498616638027E-2</v>
      </c>
      <c r="AZ12" s="556">
        <v>0.11123262510314014</v>
      </c>
      <c r="BA12" s="556">
        <v>7.6706769868036234E-2</v>
      </c>
      <c r="BB12" s="556">
        <v>0.45313232847451962</v>
      </c>
      <c r="BC12" s="556">
        <v>3.6478680706998903E-2</v>
      </c>
      <c r="BD12" s="556">
        <v>5.2335628566786445E-3</v>
      </c>
      <c r="BE12" s="556">
        <v>2.5933453598765817E-2</v>
      </c>
      <c r="BF12" s="556">
        <v>4.9523517751257615E-2</v>
      </c>
      <c r="BG12" s="556">
        <v>1.1638812336494298E-2</v>
      </c>
      <c r="BH12" s="556">
        <v>5.7803528208092486E-3</v>
      </c>
      <c r="BI12" s="556">
        <v>2.726137151165443E-2</v>
      </c>
      <c r="BJ12" s="556">
        <v>4.2962099181690361E-3</v>
      </c>
      <c r="BK12" s="556">
        <v>3.6713076591626307E-3</v>
      </c>
      <c r="BL12" s="556">
        <v>2.4996158360256209E-3</v>
      </c>
      <c r="BM12" s="621">
        <v>3.1870026809326664E-2</v>
      </c>
      <c r="BN12" s="556">
        <v>6.2568355295516326E-2</v>
      </c>
    </row>
    <row r="13" spans="1:66" x14ac:dyDescent="0.25">
      <c r="B13" s="10"/>
      <c r="C13" s="10"/>
      <c r="D13" s="10"/>
      <c r="E13" s="10"/>
      <c r="F13" s="10"/>
      <c r="G13" s="10"/>
      <c r="H13" s="10"/>
      <c r="I13" s="10"/>
      <c r="L13" s="574" t="s">
        <v>490</v>
      </c>
      <c r="N13" s="81" t="s">
        <v>94</v>
      </c>
      <c r="O13" s="564" t="s">
        <v>59</v>
      </c>
      <c r="P13" s="61" t="s">
        <v>67</v>
      </c>
      <c r="Q13" s="61" t="s">
        <v>57</v>
      </c>
      <c r="R13" s="61" t="s">
        <v>72</v>
      </c>
      <c r="S13" s="61" t="s">
        <v>70</v>
      </c>
      <c r="T13" s="565" t="s">
        <v>76</v>
      </c>
      <c r="U13" s="680">
        <v>0.29663955262320479</v>
      </c>
      <c r="V13" s="681">
        <v>0.12868766055769368</v>
      </c>
      <c r="W13" s="681">
        <v>0.1252918339937743</v>
      </c>
      <c r="X13" s="681">
        <v>7.7750271598903423E-2</v>
      </c>
      <c r="Y13" s="681">
        <v>4.7400076846374248E-2</v>
      </c>
      <c r="Z13" s="682">
        <v>0.32423060438004947</v>
      </c>
      <c r="AB13" s="557">
        <v>141350</v>
      </c>
      <c r="AC13" s="557">
        <v>5120</v>
      </c>
      <c r="AD13" s="557">
        <v>17710</v>
      </c>
      <c r="AE13" s="557">
        <v>3430</v>
      </c>
      <c r="AF13" s="557">
        <v>41930</v>
      </c>
      <c r="AG13" s="557">
        <v>6210</v>
      </c>
      <c r="AH13" s="557">
        <v>610</v>
      </c>
      <c r="AI13" s="620">
        <v>1080</v>
      </c>
      <c r="AJ13" s="620">
        <v>1280</v>
      </c>
      <c r="AK13" s="620">
        <v>1300</v>
      </c>
      <c r="AL13" s="620">
        <v>470</v>
      </c>
      <c r="AM13" s="557">
        <v>1170</v>
      </c>
      <c r="AN13" s="557">
        <v>18190</v>
      </c>
      <c r="AO13" s="557">
        <v>760</v>
      </c>
      <c r="AP13" s="557">
        <v>1140</v>
      </c>
      <c r="AQ13" s="557">
        <v>6700</v>
      </c>
      <c r="AR13" s="557">
        <v>1260</v>
      </c>
      <c r="AS13" s="557">
        <v>10990</v>
      </c>
      <c r="AT13" s="557">
        <v>840</v>
      </c>
      <c r="AU13" s="620">
        <v>280</v>
      </c>
      <c r="AV13" s="620">
        <v>630</v>
      </c>
      <c r="AW13" s="557">
        <v>13510</v>
      </c>
      <c r="AY13" s="556">
        <v>3.6222148715139721E-2</v>
      </c>
      <c r="AZ13" s="556">
        <v>0.1252918339937743</v>
      </c>
      <c r="BA13" s="556">
        <v>2.4266011667173685E-2</v>
      </c>
      <c r="BB13" s="556">
        <v>0.29663955262320479</v>
      </c>
      <c r="BC13" s="556">
        <v>4.3933503908206578E-2</v>
      </c>
      <c r="BD13" s="556">
        <v>4.3155344291475059E-3</v>
      </c>
      <c r="BE13" s="556">
        <v>8.2773314870534138E-3</v>
      </c>
      <c r="BF13" s="556">
        <v>0.12868766055769368</v>
      </c>
      <c r="BG13" s="556">
        <v>5.3767303428723023E-3</v>
      </c>
      <c r="BH13" s="556">
        <v>8.0650926643084549E-3</v>
      </c>
      <c r="BI13" s="556">
        <v>4.7400076846374248E-2</v>
      </c>
      <c r="BJ13" s="556">
        <v>8.9140493552882904E-3</v>
      </c>
      <c r="BK13" s="556">
        <v>7.7750271598903423E-2</v>
      </c>
      <c r="BL13" s="556">
        <v>5.9427018368588607E-3</v>
      </c>
      <c r="BM13" s="621">
        <v>3.565617912115316E-2</v>
      </c>
      <c r="BN13" s="556">
        <v>9.5578358209480019E-2</v>
      </c>
    </row>
    <row r="14" spans="1:66" x14ac:dyDescent="0.25">
      <c r="B14" s="10"/>
      <c r="C14" s="10"/>
      <c r="D14" s="10"/>
      <c r="E14" s="10"/>
      <c r="F14" s="10"/>
      <c r="G14" s="10"/>
      <c r="H14" s="10"/>
      <c r="I14" s="10"/>
      <c r="L14" s="575" t="s">
        <v>66</v>
      </c>
      <c r="N14" s="81" t="s">
        <v>95</v>
      </c>
      <c r="O14" s="564" t="s">
        <v>57</v>
      </c>
      <c r="P14" s="61" t="s">
        <v>59</v>
      </c>
      <c r="Q14" s="61" t="s">
        <v>56</v>
      </c>
      <c r="R14" s="61" t="s">
        <v>490</v>
      </c>
      <c r="S14" s="61" t="s">
        <v>67</v>
      </c>
      <c r="T14" s="565" t="s">
        <v>76</v>
      </c>
      <c r="U14" s="680">
        <v>0.29474713444505252</v>
      </c>
      <c r="V14" s="681">
        <v>0.14659174739853409</v>
      </c>
      <c r="W14" s="681">
        <v>6.5966288999340345E-2</v>
      </c>
      <c r="X14" s="681">
        <v>6.1128762913388708E-2</v>
      </c>
      <c r="Y14" s="681">
        <v>5.7317376921426827E-2</v>
      </c>
      <c r="Z14" s="682">
        <v>0.37424868932225752</v>
      </c>
      <c r="AB14" s="557">
        <v>204650</v>
      </c>
      <c r="AC14" s="557">
        <v>13500</v>
      </c>
      <c r="AD14" s="557">
        <v>60320</v>
      </c>
      <c r="AE14" s="557">
        <v>7000</v>
      </c>
      <c r="AF14" s="557">
        <v>30000</v>
      </c>
      <c r="AG14" s="557">
        <v>11670</v>
      </c>
      <c r="AH14" s="557">
        <v>680</v>
      </c>
      <c r="AI14" s="620">
        <v>2110</v>
      </c>
      <c r="AJ14" s="620">
        <v>3720</v>
      </c>
      <c r="AK14" s="620">
        <v>1970</v>
      </c>
      <c r="AL14" s="620">
        <v>1000</v>
      </c>
      <c r="AM14" s="557">
        <v>1770</v>
      </c>
      <c r="AN14" s="557">
        <v>11730</v>
      </c>
      <c r="AO14" s="557">
        <v>2310</v>
      </c>
      <c r="AP14" s="557">
        <v>2240</v>
      </c>
      <c r="AQ14" s="557">
        <v>1800</v>
      </c>
      <c r="AR14" s="557">
        <v>1630</v>
      </c>
      <c r="AS14" s="557">
        <v>4470</v>
      </c>
      <c r="AT14" s="557">
        <v>1170</v>
      </c>
      <c r="AU14" s="620">
        <v>1740</v>
      </c>
      <c r="AV14" s="620">
        <v>1970</v>
      </c>
      <c r="AW14" s="557">
        <v>34210</v>
      </c>
      <c r="AY14" s="556">
        <v>6.5966288999340345E-2</v>
      </c>
      <c r="AZ14" s="556">
        <v>0.29474713444505252</v>
      </c>
      <c r="BA14" s="556">
        <v>3.4204745099657957E-2</v>
      </c>
      <c r="BB14" s="556">
        <v>0.14659174739853409</v>
      </c>
      <c r="BC14" s="556">
        <v>5.7024193137429756E-2</v>
      </c>
      <c r="BD14" s="556">
        <v>3.3227517519667728E-3</v>
      </c>
      <c r="BE14" s="556">
        <v>8.6489184779135111E-3</v>
      </c>
      <c r="BF14" s="556">
        <v>5.7317376921426827E-2</v>
      </c>
      <c r="BG14" s="556">
        <v>1.1287570033887124E-2</v>
      </c>
      <c r="BH14" s="556">
        <v>1.0945522735890546E-2</v>
      </c>
      <c r="BI14" s="556">
        <v>8.7955106199120447E-3</v>
      </c>
      <c r="BJ14" s="556">
        <v>7.9648241819203509E-3</v>
      </c>
      <c r="BK14" s="556">
        <v>2.184217585778158E-2</v>
      </c>
      <c r="BL14" s="556">
        <v>5.717084337942829E-3</v>
      </c>
      <c r="BM14" s="621">
        <v>6.1128762913388708E-2</v>
      </c>
      <c r="BN14" s="556">
        <v>0.16716345639232835</v>
      </c>
    </row>
    <row r="15" spans="1:66" x14ac:dyDescent="0.25">
      <c r="B15" s="10"/>
      <c r="C15" s="10"/>
      <c r="D15" s="10"/>
      <c r="E15" s="10"/>
      <c r="F15" s="10"/>
      <c r="G15" s="10"/>
      <c r="H15" s="10"/>
      <c r="I15" s="10"/>
      <c r="L15" s="576" t="s">
        <v>67</v>
      </c>
      <c r="N15" s="81" t="s">
        <v>96</v>
      </c>
      <c r="O15" s="564" t="s">
        <v>59</v>
      </c>
      <c r="P15" s="61" t="s">
        <v>57</v>
      </c>
      <c r="Q15" s="61" t="s">
        <v>60</v>
      </c>
      <c r="R15" s="61" t="s">
        <v>490</v>
      </c>
      <c r="S15" s="61" t="s">
        <v>56</v>
      </c>
      <c r="T15" s="565" t="s">
        <v>76</v>
      </c>
      <c r="U15" s="680">
        <v>0.18565819760243527</v>
      </c>
      <c r="V15" s="681">
        <v>0.13445445330216951</v>
      </c>
      <c r="W15" s="681">
        <v>0.11410780703095624</v>
      </c>
      <c r="X15" s="681">
        <v>9.3285216510708757E-2</v>
      </c>
      <c r="Y15" s="681">
        <v>8.1108956831249759E-2</v>
      </c>
      <c r="Z15" s="682">
        <v>0.39138536872248042</v>
      </c>
      <c r="AB15" s="557">
        <v>252130</v>
      </c>
      <c r="AC15" s="557">
        <v>20450</v>
      </c>
      <c r="AD15" s="557">
        <v>33900</v>
      </c>
      <c r="AE15" s="557">
        <v>15530</v>
      </c>
      <c r="AF15" s="557">
        <v>46810</v>
      </c>
      <c r="AG15" s="557">
        <v>28770</v>
      </c>
      <c r="AH15" s="557">
        <v>3230</v>
      </c>
      <c r="AI15" s="620">
        <v>5380</v>
      </c>
      <c r="AJ15" s="620">
        <v>5440</v>
      </c>
      <c r="AK15" s="620">
        <v>5380</v>
      </c>
      <c r="AL15" s="620">
        <v>1930</v>
      </c>
      <c r="AM15" s="557">
        <v>5230</v>
      </c>
      <c r="AN15" s="557">
        <v>18160</v>
      </c>
      <c r="AO15" s="557">
        <v>4190</v>
      </c>
      <c r="AP15" s="557">
        <v>6610</v>
      </c>
      <c r="AQ15" s="557">
        <v>4920</v>
      </c>
      <c r="AR15" s="557">
        <v>5950</v>
      </c>
      <c r="AS15" s="557">
        <v>3620</v>
      </c>
      <c r="AT15" s="557">
        <v>4670</v>
      </c>
      <c r="AU15" s="620">
        <v>3270</v>
      </c>
      <c r="AV15" s="620">
        <v>2120</v>
      </c>
      <c r="AW15" s="557">
        <v>21710</v>
      </c>
      <c r="AY15" s="556">
        <v>8.1108956831249759E-2</v>
      </c>
      <c r="AZ15" s="556">
        <v>0.13445445330216951</v>
      </c>
      <c r="BA15" s="556">
        <v>6.1595214120846391E-2</v>
      </c>
      <c r="BB15" s="556">
        <v>0.18565819760243527</v>
      </c>
      <c r="BC15" s="556">
        <v>0.11410780703095624</v>
      </c>
      <c r="BD15" s="556">
        <v>1.281085714483798E-2</v>
      </c>
      <c r="BE15" s="556">
        <v>2.0743273062075119E-2</v>
      </c>
      <c r="BF15" s="556">
        <v>7.2026341420513215E-2</v>
      </c>
      <c r="BG15" s="556">
        <v>1.6618417037111807E-2</v>
      </c>
      <c r="BH15" s="556">
        <v>2.6216640275968747E-2</v>
      </c>
      <c r="BI15" s="556">
        <v>1.9513749010403366E-2</v>
      </c>
      <c r="BJ15" s="556">
        <v>2.3598943256280491E-2</v>
      </c>
      <c r="BK15" s="556">
        <v>1.4357678929199223E-2</v>
      </c>
      <c r="BL15" s="556">
        <v>1.8522197333248721E-2</v>
      </c>
      <c r="BM15" s="621">
        <v>9.3285216510708757E-2</v>
      </c>
      <c r="BN15" s="556">
        <v>8.6106380296109161E-2</v>
      </c>
    </row>
    <row r="16" spans="1:66" x14ac:dyDescent="0.25">
      <c r="B16" s="10"/>
      <c r="C16" s="10"/>
      <c r="D16" s="10"/>
      <c r="E16" s="10"/>
      <c r="F16" s="10"/>
      <c r="G16" s="10"/>
      <c r="H16" s="10"/>
      <c r="I16" s="10"/>
      <c r="L16" s="577" t="s">
        <v>72</v>
      </c>
      <c r="N16" s="81" t="s">
        <v>97</v>
      </c>
      <c r="O16" s="564" t="s">
        <v>59</v>
      </c>
      <c r="P16" s="61" t="s">
        <v>57</v>
      </c>
      <c r="Q16" s="61" t="s">
        <v>58</v>
      </c>
      <c r="R16" s="61" t="s">
        <v>67</v>
      </c>
      <c r="S16" s="61" t="s">
        <v>56</v>
      </c>
      <c r="T16" s="565" t="s">
        <v>76</v>
      </c>
      <c r="U16" s="680">
        <v>0.46063451023882707</v>
      </c>
      <c r="V16" s="681">
        <v>0.11776905125981227</v>
      </c>
      <c r="W16" s="681">
        <v>9.7613335722760666E-2</v>
      </c>
      <c r="X16" s="681">
        <v>6.7779966507269154E-2</v>
      </c>
      <c r="Y16" s="681">
        <v>5.0061854768922359E-2</v>
      </c>
      <c r="Z16" s="682">
        <v>0.20614128150240851</v>
      </c>
      <c r="AB16" s="557">
        <v>274860</v>
      </c>
      <c r="AC16" s="557">
        <v>13760</v>
      </c>
      <c r="AD16" s="557">
        <v>32370</v>
      </c>
      <c r="AE16" s="557">
        <v>26830</v>
      </c>
      <c r="AF16" s="557">
        <v>126610</v>
      </c>
      <c r="AG16" s="557">
        <v>11300</v>
      </c>
      <c r="AH16" s="557">
        <v>1800</v>
      </c>
      <c r="AI16" s="620">
        <v>1500</v>
      </c>
      <c r="AJ16" s="620">
        <v>2690</v>
      </c>
      <c r="AK16" s="620">
        <v>1570</v>
      </c>
      <c r="AL16" s="620">
        <v>650</v>
      </c>
      <c r="AM16" s="557">
        <v>5610</v>
      </c>
      <c r="AN16" s="557">
        <v>18630</v>
      </c>
      <c r="AO16" s="557">
        <v>2010</v>
      </c>
      <c r="AP16" s="557">
        <v>980</v>
      </c>
      <c r="AQ16" s="557">
        <v>3410</v>
      </c>
      <c r="AR16" s="557">
        <v>1630</v>
      </c>
      <c r="AS16" s="557">
        <v>750</v>
      </c>
      <c r="AT16" s="557">
        <v>930</v>
      </c>
      <c r="AU16" s="620">
        <v>1120</v>
      </c>
      <c r="AV16" s="620">
        <v>1030</v>
      </c>
      <c r="AW16" s="557">
        <v>15440</v>
      </c>
      <c r="AY16" s="556">
        <v>5.0061854768922359E-2</v>
      </c>
      <c r="AZ16" s="556">
        <v>0.11776905125981227</v>
      </c>
      <c r="BA16" s="556">
        <v>9.7613335722760666E-2</v>
      </c>
      <c r="BB16" s="556">
        <v>0.46063451023882707</v>
      </c>
      <c r="BC16" s="556">
        <v>4.1111844254274901E-2</v>
      </c>
      <c r="BD16" s="556">
        <v>6.5487940741322855E-3</v>
      </c>
      <c r="BE16" s="556">
        <v>2.0410396444378958E-2</v>
      </c>
      <c r="BF16" s="556">
        <v>6.7779966507269154E-2</v>
      </c>
      <c r="BG16" s="556">
        <v>7.3128196961143857E-3</v>
      </c>
      <c r="BH16" s="556">
        <v>3.5654575025831333E-3</v>
      </c>
      <c r="BI16" s="556">
        <v>1.2406322042661719E-2</v>
      </c>
      <c r="BJ16" s="556">
        <v>5.9302979849086808E-3</v>
      </c>
      <c r="BK16" s="556">
        <v>2.7286681642217855E-3</v>
      </c>
      <c r="BL16" s="556">
        <v>3.3835471116350144E-3</v>
      </c>
      <c r="BM16" s="621">
        <v>3.1143133910317981E-2</v>
      </c>
      <c r="BN16" s="556">
        <v>5.6174058844779155E-2</v>
      </c>
    </row>
    <row r="17" spans="2:66" x14ac:dyDescent="0.25">
      <c r="B17" s="10"/>
      <c r="C17" s="10"/>
      <c r="D17" s="10"/>
      <c r="E17" s="10"/>
      <c r="F17" s="10"/>
      <c r="G17" s="10"/>
      <c r="H17" s="10"/>
      <c r="I17" s="10"/>
      <c r="L17" s="578" t="s">
        <v>76</v>
      </c>
      <c r="N17" s="81" t="s">
        <v>98</v>
      </c>
      <c r="O17" s="564" t="s">
        <v>57</v>
      </c>
      <c r="P17" s="61" t="s">
        <v>56</v>
      </c>
      <c r="Q17" s="61" t="s">
        <v>60</v>
      </c>
      <c r="R17" s="61" t="s">
        <v>59</v>
      </c>
      <c r="S17" s="61" t="s">
        <v>490</v>
      </c>
      <c r="T17" s="565" t="s">
        <v>76</v>
      </c>
      <c r="U17" s="680">
        <v>0.29193043356949172</v>
      </c>
      <c r="V17" s="681">
        <v>0.14541208794678262</v>
      </c>
      <c r="W17" s="681">
        <v>8.9115609949634314E-2</v>
      </c>
      <c r="X17" s="681">
        <v>8.0695721705082671E-2</v>
      </c>
      <c r="Y17" s="681">
        <v>6.9079964707854463E-2</v>
      </c>
      <c r="Z17" s="682">
        <v>0.32376618212115416</v>
      </c>
      <c r="AB17" s="557">
        <v>162710</v>
      </c>
      <c r="AC17" s="557">
        <v>23660</v>
      </c>
      <c r="AD17" s="557">
        <v>47500</v>
      </c>
      <c r="AE17" s="557">
        <v>4650</v>
      </c>
      <c r="AF17" s="557">
        <v>13130</v>
      </c>
      <c r="AG17" s="557">
        <v>14500</v>
      </c>
      <c r="AH17" s="557">
        <v>1540</v>
      </c>
      <c r="AI17" s="620">
        <v>2600</v>
      </c>
      <c r="AJ17" s="620">
        <v>3350</v>
      </c>
      <c r="AK17" s="620">
        <v>1980</v>
      </c>
      <c r="AL17" s="620">
        <v>1030</v>
      </c>
      <c r="AM17" s="557">
        <v>2270</v>
      </c>
      <c r="AN17" s="557">
        <v>8280</v>
      </c>
      <c r="AO17" s="557">
        <v>2270</v>
      </c>
      <c r="AP17" s="557">
        <v>4450</v>
      </c>
      <c r="AQ17" s="557">
        <v>2020</v>
      </c>
      <c r="AR17" s="557">
        <v>1330</v>
      </c>
      <c r="AS17" s="557">
        <v>2530</v>
      </c>
      <c r="AT17" s="557">
        <v>1390</v>
      </c>
      <c r="AU17" s="620">
        <v>1790</v>
      </c>
      <c r="AV17" s="620">
        <v>490</v>
      </c>
      <c r="AW17" s="557">
        <v>19600</v>
      </c>
      <c r="AY17" s="556">
        <v>0.14541208794678262</v>
      </c>
      <c r="AZ17" s="556">
        <v>0.29193043356949172</v>
      </c>
      <c r="BA17" s="556">
        <v>2.8578457761434455E-2</v>
      </c>
      <c r="BB17" s="556">
        <v>8.0695721705082671E-2</v>
      </c>
      <c r="BC17" s="556">
        <v>8.9115609949634314E-2</v>
      </c>
      <c r="BD17" s="556">
        <v>9.4646973829266793E-3</v>
      </c>
      <c r="BE17" s="556">
        <v>1.3951207224184132E-2</v>
      </c>
      <c r="BF17" s="556">
        <v>5.0888088892618769E-2</v>
      </c>
      <c r="BG17" s="556">
        <v>1.3951207424184132E-2</v>
      </c>
      <c r="BH17" s="556">
        <v>2.7349277710405014E-2</v>
      </c>
      <c r="BI17" s="556">
        <v>1.2414731685397333E-2</v>
      </c>
      <c r="BJ17" s="556">
        <v>8.1740581943457683E-3</v>
      </c>
      <c r="BK17" s="556">
        <v>1.5549142800522402E-2</v>
      </c>
      <c r="BL17" s="556">
        <v>8.5428126196546005E-3</v>
      </c>
      <c r="BM17" s="621">
        <v>6.9079964707854463E-2</v>
      </c>
      <c r="BN17" s="556">
        <v>0.12045972020088501</v>
      </c>
    </row>
    <row r="18" spans="2:66" x14ac:dyDescent="0.25">
      <c r="B18" s="10"/>
      <c r="C18" s="10"/>
      <c r="D18" s="10"/>
      <c r="E18" s="10"/>
      <c r="F18" s="10"/>
      <c r="G18" s="10"/>
      <c r="H18" s="10"/>
      <c r="I18" s="10"/>
      <c r="N18" s="81" t="s">
        <v>99</v>
      </c>
      <c r="O18" s="564" t="s">
        <v>57</v>
      </c>
      <c r="P18" s="61" t="s">
        <v>59</v>
      </c>
      <c r="Q18" s="61" t="s">
        <v>60</v>
      </c>
      <c r="R18" s="61" t="s">
        <v>67</v>
      </c>
      <c r="S18" s="61" t="s">
        <v>56</v>
      </c>
      <c r="T18" s="565" t="s">
        <v>76</v>
      </c>
      <c r="U18" s="680">
        <v>0.37573066098049057</v>
      </c>
      <c r="V18" s="681">
        <v>0.13877905312222524</v>
      </c>
      <c r="W18" s="681">
        <v>8.3199970044420424E-2</v>
      </c>
      <c r="X18" s="681">
        <v>6.8394803678574478E-2</v>
      </c>
      <c r="Y18" s="681">
        <v>4.3893520176007894E-2</v>
      </c>
      <c r="Z18" s="682">
        <v>0.29000199199828136</v>
      </c>
      <c r="AB18" s="557">
        <v>4061420</v>
      </c>
      <c r="AC18" s="557">
        <v>178270</v>
      </c>
      <c r="AD18" s="557">
        <v>1526000</v>
      </c>
      <c r="AE18" s="557">
        <v>146720</v>
      </c>
      <c r="AF18" s="557">
        <v>563640</v>
      </c>
      <c r="AG18" s="557">
        <v>337910</v>
      </c>
      <c r="AH18" s="557">
        <v>37700</v>
      </c>
      <c r="AI18" s="620">
        <v>40260</v>
      </c>
      <c r="AJ18" s="620">
        <v>22220</v>
      </c>
      <c r="AK18" s="620">
        <v>20290</v>
      </c>
      <c r="AL18" s="620">
        <v>21100</v>
      </c>
      <c r="AM18" s="557">
        <v>76360</v>
      </c>
      <c r="AN18" s="557">
        <v>277780</v>
      </c>
      <c r="AO18" s="557">
        <v>57710</v>
      </c>
      <c r="AP18" s="557">
        <v>25280</v>
      </c>
      <c r="AQ18" s="557">
        <v>115990</v>
      </c>
      <c r="AR18" s="557">
        <v>63100</v>
      </c>
      <c r="AS18" s="557">
        <v>59020</v>
      </c>
      <c r="AT18" s="557">
        <v>60220</v>
      </c>
      <c r="AU18" s="620">
        <v>12110</v>
      </c>
      <c r="AV18" s="620">
        <v>10640</v>
      </c>
      <c r="AW18" s="557">
        <v>375350</v>
      </c>
      <c r="AY18" s="556">
        <v>4.3893520176007894E-2</v>
      </c>
      <c r="AZ18" s="556">
        <v>0.37573066098049057</v>
      </c>
      <c r="BA18" s="556">
        <v>3.6125301378711387E-2</v>
      </c>
      <c r="BB18" s="556">
        <v>0.13877905312222524</v>
      </c>
      <c r="BC18" s="556">
        <v>8.3199970044420424E-2</v>
      </c>
      <c r="BD18" s="556">
        <v>9.2824733083384636E-3</v>
      </c>
      <c r="BE18" s="556">
        <v>1.8801311647181036E-2</v>
      </c>
      <c r="BF18" s="556">
        <v>6.8394803678574478E-2</v>
      </c>
      <c r="BG18" s="556">
        <v>1.4209321853533494E-2</v>
      </c>
      <c r="BH18" s="556">
        <v>6.2244299699415482E-3</v>
      </c>
      <c r="BI18" s="556">
        <v>2.8558983009553802E-2</v>
      </c>
      <c r="BJ18" s="556">
        <v>1.5536444194593024E-2</v>
      </c>
      <c r="BK18" s="556">
        <v>1.4531869539950559E-2</v>
      </c>
      <c r="BL18" s="556">
        <v>1.4827332803080696E-2</v>
      </c>
      <c r="BM18" s="621">
        <v>3.1176294596281597E-2</v>
      </c>
      <c r="BN18" s="556">
        <v>9.2418421834080694E-2</v>
      </c>
    </row>
    <row r="19" spans="2:66" x14ac:dyDescent="0.25">
      <c r="B19" s="10"/>
      <c r="C19" s="10"/>
      <c r="D19" s="10"/>
      <c r="E19" s="10"/>
      <c r="F19" s="10"/>
      <c r="G19" s="10"/>
      <c r="H19" s="10"/>
      <c r="I19" s="10"/>
      <c r="N19" s="81" t="s">
        <v>100</v>
      </c>
      <c r="O19" s="564" t="s">
        <v>57</v>
      </c>
      <c r="P19" s="61" t="s">
        <v>60</v>
      </c>
      <c r="Q19" s="61" t="s">
        <v>490</v>
      </c>
      <c r="R19" s="61" t="s">
        <v>59</v>
      </c>
      <c r="S19" s="61" t="s">
        <v>56</v>
      </c>
      <c r="T19" s="565" t="s">
        <v>76</v>
      </c>
      <c r="U19" s="680">
        <v>0.24644223298254411</v>
      </c>
      <c r="V19" s="681">
        <v>0.11618061690144753</v>
      </c>
      <c r="W19" s="681">
        <v>9.8833160255345331E-2</v>
      </c>
      <c r="X19" s="681">
        <v>8.8602813984798523E-2</v>
      </c>
      <c r="Y19" s="681">
        <v>7.5186209926429104E-2</v>
      </c>
      <c r="Z19" s="682">
        <v>0.37475496594943536</v>
      </c>
      <c r="AB19" s="557">
        <v>22320850</v>
      </c>
      <c r="AC19" s="557">
        <v>1678220</v>
      </c>
      <c r="AD19" s="557">
        <v>5500800</v>
      </c>
      <c r="AE19" s="557">
        <v>1202310</v>
      </c>
      <c r="AF19" s="557">
        <v>1977690</v>
      </c>
      <c r="AG19" s="557">
        <v>2593250</v>
      </c>
      <c r="AH19" s="557">
        <v>352090</v>
      </c>
      <c r="AI19" s="620">
        <v>558320</v>
      </c>
      <c r="AJ19" s="620">
        <v>380890</v>
      </c>
      <c r="AK19" s="620">
        <v>496340</v>
      </c>
      <c r="AL19" s="620">
        <v>165790</v>
      </c>
      <c r="AM19" s="557">
        <v>700980</v>
      </c>
      <c r="AN19" s="557">
        <v>741050</v>
      </c>
      <c r="AO19" s="557">
        <v>291450</v>
      </c>
      <c r="AP19" s="557">
        <v>191450</v>
      </c>
      <c r="AQ19" s="557">
        <v>851430</v>
      </c>
      <c r="AR19" s="557">
        <v>481200</v>
      </c>
      <c r="AS19" s="557">
        <v>155330</v>
      </c>
      <c r="AT19" s="557">
        <v>335610</v>
      </c>
      <c r="AU19" s="620">
        <v>318670</v>
      </c>
      <c r="AV19" s="620">
        <v>286030</v>
      </c>
      <c r="AW19" s="557">
        <v>2612520</v>
      </c>
      <c r="AY19" s="556">
        <v>7.5186209926429104E-2</v>
      </c>
      <c r="AZ19" s="556">
        <v>0.24644223298254411</v>
      </c>
      <c r="BA19" s="556">
        <v>5.3864889477797891E-2</v>
      </c>
      <c r="BB19" s="556">
        <v>8.8602813984798523E-2</v>
      </c>
      <c r="BC19" s="556">
        <v>0.11618061690144753</v>
      </c>
      <c r="BD19" s="556">
        <v>1.5774046463139169E-2</v>
      </c>
      <c r="BE19" s="556">
        <v>3.1404723710290829E-2</v>
      </c>
      <c r="BF19" s="556">
        <v>3.3199906341422038E-2</v>
      </c>
      <c r="BG19" s="556">
        <v>1.3057304345175699E-2</v>
      </c>
      <c r="BH19" s="556">
        <v>8.5771883205657488E-3</v>
      </c>
      <c r="BI19" s="556">
        <v>3.8145058819766493E-2</v>
      </c>
      <c r="BJ19" s="556">
        <v>2.1558324991623079E-2</v>
      </c>
      <c r="BK19" s="556">
        <v>6.9589706763566348E-3</v>
      </c>
      <c r="BL19" s="556">
        <v>1.5035724125803453E-2</v>
      </c>
      <c r="BM19" s="621">
        <v>9.8833160255345331E-2</v>
      </c>
      <c r="BN19" s="556">
        <v>0.11704393637865987</v>
      </c>
    </row>
    <row r="20" spans="2:66" x14ac:dyDescent="0.25">
      <c r="B20" s="10"/>
      <c r="C20" s="10"/>
      <c r="D20" s="10"/>
      <c r="E20" s="10"/>
      <c r="F20" s="10"/>
      <c r="G20" s="10"/>
      <c r="H20" s="10"/>
      <c r="I20" s="10"/>
      <c r="N20" s="81" t="s">
        <v>101</v>
      </c>
      <c r="O20" s="564" t="s">
        <v>57</v>
      </c>
      <c r="P20" s="61" t="s">
        <v>60</v>
      </c>
      <c r="Q20" s="61" t="s">
        <v>490</v>
      </c>
      <c r="R20" s="61" t="s">
        <v>59</v>
      </c>
      <c r="S20" s="61" t="s">
        <v>56</v>
      </c>
      <c r="T20" s="565" t="s">
        <v>76</v>
      </c>
      <c r="U20" s="680">
        <v>0.3030558159347948</v>
      </c>
      <c r="V20" s="681">
        <v>0.14410590465945983</v>
      </c>
      <c r="W20" s="681">
        <v>9.2512035896648359E-2</v>
      </c>
      <c r="X20" s="681">
        <v>8.0233754079700376E-2</v>
      </c>
      <c r="Y20" s="681">
        <v>6.2014630580062971E-2</v>
      </c>
      <c r="Z20" s="682">
        <v>0.31807785884933371</v>
      </c>
      <c r="AB20" s="557">
        <v>2471030</v>
      </c>
      <c r="AC20" s="557">
        <v>153240</v>
      </c>
      <c r="AD20" s="557">
        <v>748860</v>
      </c>
      <c r="AE20" s="557">
        <v>79560</v>
      </c>
      <c r="AF20" s="557">
        <v>198260</v>
      </c>
      <c r="AG20" s="557">
        <v>356090</v>
      </c>
      <c r="AH20" s="557">
        <v>42780</v>
      </c>
      <c r="AI20" s="620">
        <v>68210</v>
      </c>
      <c r="AJ20" s="620">
        <v>55680</v>
      </c>
      <c r="AK20" s="620">
        <v>53330</v>
      </c>
      <c r="AL20" s="620">
        <v>11660</v>
      </c>
      <c r="AM20" s="557">
        <v>44770</v>
      </c>
      <c r="AN20" s="557">
        <v>73710</v>
      </c>
      <c r="AO20" s="557">
        <v>24410</v>
      </c>
      <c r="AP20" s="557">
        <v>48510</v>
      </c>
      <c r="AQ20" s="557">
        <v>54000</v>
      </c>
      <c r="AR20" s="557">
        <v>33240</v>
      </c>
      <c r="AS20" s="557">
        <v>17640</v>
      </c>
      <c r="AT20" s="557">
        <v>26540</v>
      </c>
      <c r="AU20" s="620">
        <v>16480</v>
      </c>
      <c r="AV20" s="620">
        <v>23240</v>
      </c>
      <c r="AW20" s="557">
        <v>292740</v>
      </c>
      <c r="AY20" s="556">
        <v>6.2014630580062971E-2</v>
      </c>
      <c r="AZ20" s="556">
        <v>0.3030558159347948</v>
      </c>
      <c r="BA20" s="556">
        <v>3.2197105294739035E-2</v>
      </c>
      <c r="BB20" s="556">
        <v>8.0233754079700376E-2</v>
      </c>
      <c r="BC20" s="556">
        <v>0.14410590465945983</v>
      </c>
      <c r="BD20" s="556">
        <v>1.7312624224622118E-2</v>
      </c>
      <c r="BE20" s="556">
        <v>1.8117956514033015E-2</v>
      </c>
      <c r="BF20" s="556">
        <v>2.9829671971596462E-2</v>
      </c>
      <c r="BG20" s="556">
        <v>9.8784776304120143E-3</v>
      </c>
      <c r="BH20" s="556">
        <v>1.9631495702674594E-2</v>
      </c>
      <c r="BI20" s="556">
        <v>2.1853241390546858E-2</v>
      </c>
      <c r="BJ20" s="556">
        <v>1.3451886589958842E-2</v>
      </c>
      <c r="BK20" s="556">
        <v>7.1387298282453064E-3</v>
      </c>
      <c r="BL20" s="556">
        <v>1.0740466855761363E-2</v>
      </c>
      <c r="BM20" s="621">
        <v>9.2512035896648359E-2</v>
      </c>
      <c r="BN20" s="556">
        <v>0.11846882324730902</v>
      </c>
    </row>
    <row r="21" spans="2:66" x14ac:dyDescent="0.25">
      <c r="B21" s="10"/>
      <c r="C21" s="10"/>
      <c r="D21" s="10"/>
      <c r="E21" s="10"/>
      <c r="F21" s="10"/>
      <c r="G21" s="10"/>
      <c r="H21" s="10"/>
      <c r="I21" s="10"/>
      <c r="N21" s="81" t="s">
        <v>102</v>
      </c>
      <c r="O21" s="564" t="s">
        <v>59</v>
      </c>
      <c r="P21" s="61" t="s">
        <v>57</v>
      </c>
      <c r="Q21" s="61" t="s">
        <v>58</v>
      </c>
      <c r="R21" s="61" t="s">
        <v>56</v>
      </c>
      <c r="S21" s="61" t="s">
        <v>70</v>
      </c>
      <c r="T21" s="565" t="s">
        <v>76</v>
      </c>
      <c r="U21" s="680">
        <v>0.27710843913493977</v>
      </c>
      <c r="V21" s="681">
        <v>0.22074385014499737</v>
      </c>
      <c r="W21" s="681">
        <v>0.11004016594257028</v>
      </c>
      <c r="X21" s="681">
        <v>7.2708229301152436E-2</v>
      </c>
      <c r="Y21" s="681">
        <v>4.8332466375886153E-2</v>
      </c>
      <c r="Z21" s="682">
        <v>0.27106684910045398</v>
      </c>
      <c r="AB21" s="557">
        <v>286350</v>
      </c>
      <c r="AC21" s="557">
        <v>20820</v>
      </c>
      <c r="AD21" s="557">
        <v>63210</v>
      </c>
      <c r="AE21" s="557">
        <v>31510</v>
      </c>
      <c r="AF21" s="557">
        <v>79350</v>
      </c>
      <c r="AG21" s="557">
        <v>12710</v>
      </c>
      <c r="AH21" s="557">
        <v>2050</v>
      </c>
      <c r="AI21" s="620">
        <v>2590</v>
      </c>
      <c r="AJ21" s="620">
        <v>3150</v>
      </c>
      <c r="AK21" s="620">
        <v>1490</v>
      </c>
      <c r="AL21" s="620">
        <v>2920</v>
      </c>
      <c r="AM21" s="557">
        <v>8050</v>
      </c>
      <c r="AN21" s="557">
        <v>8680</v>
      </c>
      <c r="AO21" s="557">
        <v>2850</v>
      </c>
      <c r="AP21" s="557">
        <v>1240</v>
      </c>
      <c r="AQ21" s="557">
        <v>13840</v>
      </c>
      <c r="AR21" s="557">
        <v>2050</v>
      </c>
      <c r="AS21" s="557">
        <v>1060</v>
      </c>
      <c r="AT21" s="557">
        <v>1500</v>
      </c>
      <c r="AU21" s="620">
        <v>840</v>
      </c>
      <c r="AV21" s="620">
        <v>350</v>
      </c>
      <c r="AW21" s="557">
        <v>17070</v>
      </c>
      <c r="AY21" s="556">
        <v>7.2708229301152436E-2</v>
      </c>
      <c r="AZ21" s="556">
        <v>0.22074385014499737</v>
      </c>
      <c r="BA21" s="556">
        <v>0.11004016594257028</v>
      </c>
      <c r="BB21" s="556">
        <v>0.27710843913493977</v>
      </c>
      <c r="BC21" s="556">
        <v>4.438624611463244E-2</v>
      </c>
      <c r="BD21" s="556">
        <v>7.1590766668762004E-3</v>
      </c>
      <c r="BE21" s="556">
        <v>2.8112455499196786E-2</v>
      </c>
      <c r="BF21" s="556">
        <v>3.0312560366090448E-2</v>
      </c>
      <c r="BG21" s="556">
        <v>9.9528607978522799E-3</v>
      </c>
      <c r="BH21" s="556">
        <v>4.3303709380129217E-3</v>
      </c>
      <c r="BI21" s="556">
        <v>4.8332466375886153E-2</v>
      </c>
      <c r="BJ21" s="556">
        <v>7.1590772668762006E-3</v>
      </c>
      <c r="BK21" s="556">
        <v>3.7017698760433036E-3</v>
      </c>
      <c r="BL21" s="556">
        <v>5.2383510830801465E-3</v>
      </c>
      <c r="BM21" s="621">
        <v>3.9601892304085909E-2</v>
      </c>
      <c r="BN21" s="556">
        <v>5.9612369093452064E-2</v>
      </c>
    </row>
    <row r="22" spans="2:66" x14ac:dyDescent="0.25">
      <c r="B22" s="10"/>
      <c r="C22" s="10"/>
      <c r="D22" s="10"/>
      <c r="E22" s="10"/>
      <c r="F22" s="10"/>
      <c r="G22" s="10"/>
      <c r="H22" s="10"/>
      <c r="I22" s="10"/>
      <c r="N22" s="81" t="s">
        <v>103</v>
      </c>
      <c r="O22" s="564" t="s">
        <v>59</v>
      </c>
      <c r="P22" s="61" t="s">
        <v>58</v>
      </c>
      <c r="Q22" s="61" t="s">
        <v>57</v>
      </c>
      <c r="R22" s="61" t="s">
        <v>56</v>
      </c>
      <c r="S22" s="61" t="s">
        <v>67</v>
      </c>
      <c r="T22" s="565" t="s">
        <v>76</v>
      </c>
      <c r="U22" s="680">
        <v>0.3410689488686125</v>
      </c>
      <c r="V22" s="681">
        <v>0.12577576036826643</v>
      </c>
      <c r="W22" s="681">
        <v>0.11708730350368225</v>
      </c>
      <c r="X22" s="681">
        <v>0.11238575753540077</v>
      </c>
      <c r="Y22" s="681">
        <v>3.9267316891887012E-2</v>
      </c>
      <c r="Z22" s="682">
        <v>0.26441491283215102</v>
      </c>
      <c r="AB22" s="557">
        <v>265870</v>
      </c>
      <c r="AC22" s="557">
        <v>29880</v>
      </c>
      <c r="AD22" s="557">
        <v>31130</v>
      </c>
      <c r="AE22" s="557">
        <v>33440</v>
      </c>
      <c r="AF22" s="557">
        <v>90680</v>
      </c>
      <c r="AG22" s="557">
        <v>5890</v>
      </c>
      <c r="AH22" s="557">
        <v>800</v>
      </c>
      <c r="AI22" s="620">
        <v>1340</v>
      </c>
      <c r="AJ22" s="620">
        <v>1340</v>
      </c>
      <c r="AK22" s="620">
        <v>1320</v>
      </c>
      <c r="AL22" s="620">
        <v>1430</v>
      </c>
      <c r="AM22" s="557">
        <v>6330</v>
      </c>
      <c r="AN22" s="557">
        <v>10440</v>
      </c>
      <c r="AO22" s="557">
        <v>3550</v>
      </c>
      <c r="AP22" s="557">
        <v>1890</v>
      </c>
      <c r="AQ22" s="557">
        <v>1820</v>
      </c>
      <c r="AR22" s="557">
        <v>7920</v>
      </c>
      <c r="AS22" s="557">
        <v>1770</v>
      </c>
      <c r="AT22" s="557">
        <v>2870</v>
      </c>
      <c r="AU22" s="620">
        <v>860</v>
      </c>
      <c r="AV22" s="620">
        <v>540</v>
      </c>
      <c r="AW22" s="557">
        <v>17750</v>
      </c>
      <c r="AY22" s="556">
        <v>0.11238575753540077</v>
      </c>
      <c r="AZ22" s="556">
        <v>0.11708730350368225</v>
      </c>
      <c r="BA22" s="556">
        <v>0.12577576036826643</v>
      </c>
      <c r="BB22" s="556">
        <v>0.3410689488686125</v>
      </c>
      <c r="BC22" s="556">
        <v>2.2153689631342385E-2</v>
      </c>
      <c r="BD22" s="556">
        <v>3.0089949557001545E-3</v>
      </c>
      <c r="BE22" s="556">
        <v>2.380863397697747E-2</v>
      </c>
      <c r="BF22" s="556">
        <v>3.9267316891887012E-2</v>
      </c>
      <c r="BG22" s="556">
        <v>1.3352396165919435E-2</v>
      </c>
      <c r="BH22" s="556">
        <v>7.1087433528416143E-3</v>
      </c>
      <c r="BI22" s="556">
        <v>6.8454568842178506E-3</v>
      </c>
      <c r="BJ22" s="556">
        <v>2.9789000821431526E-2</v>
      </c>
      <c r="BK22" s="556">
        <v>6.6573952494865911E-3</v>
      </c>
      <c r="BL22" s="556">
        <v>1.0794755713574303E-2</v>
      </c>
      <c r="BM22" s="621">
        <v>2.5689253124290067E-2</v>
      </c>
      <c r="BN22" s="556">
        <v>6.6761957929597174E-2</v>
      </c>
    </row>
    <row r="23" spans="2:66" x14ac:dyDescent="0.25">
      <c r="B23" s="10"/>
      <c r="C23" s="10"/>
      <c r="D23" s="10"/>
      <c r="E23" s="10"/>
      <c r="F23" s="10"/>
      <c r="G23" s="10"/>
      <c r="H23" s="10"/>
      <c r="I23" s="10"/>
      <c r="N23" s="81" t="s">
        <v>104</v>
      </c>
      <c r="O23" s="564" t="s">
        <v>59</v>
      </c>
      <c r="P23" s="61" t="s">
        <v>490</v>
      </c>
      <c r="Q23" s="61" t="s">
        <v>58</v>
      </c>
      <c r="R23" s="61" t="s">
        <v>57</v>
      </c>
      <c r="S23" s="61" t="s">
        <v>60</v>
      </c>
      <c r="T23" s="565" t="s">
        <v>76</v>
      </c>
      <c r="U23" s="680">
        <v>0.25044869004553916</v>
      </c>
      <c r="V23" s="681">
        <v>0.13004770876231522</v>
      </c>
      <c r="W23" s="681">
        <v>0.10448449025725688</v>
      </c>
      <c r="X23" s="681">
        <v>0.10225287442023331</v>
      </c>
      <c r="Y23" s="681">
        <v>7.391489710723563E-2</v>
      </c>
      <c r="Z23" s="682">
        <v>0.33885133940741985</v>
      </c>
      <c r="AB23" s="557">
        <v>846920</v>
      </c>
      <c r="AC23" s="557">
        <v>30170</v>
      </c>
      <c r="AD23" s="557">
        <v>86600</v>
      </c>
      <c r="AE23" s="557">
        <v>88490</v>
      </c>
      <c r="AF23" s="557">
        <v>212110</v>
      </c>
      <c r="AG23" s="557">
        <v>62600</v>
      </c>
      <c r="AH23" s="557">
        <v>9680</v>
      </c>
      <c r="AI23" s="620">
        <v>24590</v>
      </c>
      <c r="AJ23" s="620">
        <v>11430</v>
      </c>
      <c r="AK23" s="620">
        <v>25020</v>
      </c>
      <c r="AL23" s="620">
        <v>2590</v>
      </c>
      <c r="AM23" s="557">
        <v>23100</v>
      </c>
      <c r="AN23" s="557">
        <v>27180</v>
      </c>
      <c r="AO23" s="557">
        <v>16710</v>
      </c>
      <c r="AP23" s="557">
        <v>2730</v>
      </c>
      <c r="AQ23" s="557">
        <v>32070</v>
      </c>
      <c r="AR23" s="557">
        <v>20420</v>
      </c>
      <c r="AS23" s="557">
        <v>1770</v>
      </c>
      <c r="AT23" s="557">
        <v>1950</v>
      </c>
      <c r="AU23" s="620">
        <v>30570</v>
      </c>
      <c r="AV23" s="620">
        <v>15940</v>
      </c>
      <c r="AW23" s="557">
        <v>119000</v>
      </c>
      <c r="AY23" s="556">
        <v>3.562320445767251E-2</v>
      </c>
      <c r="AZ23" s="556">
        <v>0.10225287442023331</v>
      </c>
      <c r="BA23" s="556">
        <v>0.10448449025725688</v>
      </c>
      <c r="BB23" s="556">
        <v>0.25044869004553916</v>
      </c>
      <c r="BC23" s="556">
        <v>7.391489710723563E-2</v>
      </c>
      <c r="BD23" s="556">
        <v>1.1429656570575734E-2</v>
      </c>
      <c r="BE23" s="556">
        <v>2.7275309152510273E-2</v>
      </c>
      <c r="BF23" s="556">
        <v>3.2092765446719879E-2</v>
      </c>
      <c r="BG23" s="556">
        <v>1.9730322813049636E-2</v>
      </c>
      <c r="BH23" s="556">
        <v>3.2234509534784868E-3</v>
      </c>
      <c r="BI23" s="556">
        <v>3.7866628685368157E-2</v>
      </c>
      <c r="BJ23" s="556">
        <v>2.4110902152392196E-2</v>
      </c>
      <c r="BK23" s="556">
        <v>2.0899321489585795E-3</v>
      </c>
      <c r="BL23" s="556">
        <v>2.3024670810560619E-3</v>
      </c>
      <c r="BM23" s="621">
        <v>0.13004770876231522</v>
      </c>
      <c r="BN23" s="556">
        <v>0.14050914559778019</v>
      </c>
    </row>
    <row r="24" spans="2:66" x14ac:dyDescent="0.25">
      <c r="B24" s="10"/>
      <c r="C24" s="10"/>
      <c r="D24" s="10"/>
      <c r="E24" s="10"/>
      <c r="F24" s="10"/>
      <c r="G24" s="10"/>
      <c r="H24" s="10"/>
      <c r="I24" s="10"/>
      <c r="N24" s="81" t="s">
        <v>105</v>
      </c>
      <c r="O24" s="564" t="s">
        <v>59</v>
      </c>
      <c r="P24" s="61" t="s">
        <v>58</v>
      </c>
      <c r="Q24" s="61" t="s">
        <v>57</v>
      </c>
      <c r="R24" s="61" t="s">
        <v>56</v>
      </c>
      <c r="S24" s="61" t="s">
        <v>490</v>
      </c>
      <c r="T24" s="565" t="s">
        <v>76</v>
      </c>
      <c r="U24" s="680">
        <v>0.2846247766019524</v>
      </c>
      <c r="V24" s="681">
        <v>0.19966443483020133</v>
      </c>
      <c r="W24" s="681">
        <v>0.15802319006882243</v>
      </c>
      <c r="X24" s="681">
        <v>5.1250767760158633E-2</v>
      </c>
      <c r="Y24" s="681">
        <v>4.3929231637278826E-2</v>
      </c>
      <c r="Z24" s="682">
        <v>0.26250759910158639</v>
      </c>
      <c r="AB24" s="557">
        <v>65560</v>
      </c>
      <c r="AC24" s="557">
        <v>3360</v>
      </c>
      <c r="AD24" s="557">
        <v>10360</v>
      </c>
      <c r="AE24" s="557">
        <v>13090</v>
      </c>
      <c r="AF24" s="557">
        <v>18660</v>
      </c>
      <c r="AG24" s="557">
        <v>2680</v>
      </c>
      <c r="AH24" s="557">
        <v>360</v>
      </c>
      <c r="AI24" s="620">
        <v>680</v>
      </c>
      <c r="AJ24" s="620">
        <v>800</v>
      </c>
      <c r="AK24" s="620">
        <v>770</v>
      </c>
      <c r="AL24" s="620">
        <v>110</v>
      </c>
      <c r="AM24" s="557">
        <v>1140</v>
      </c>
      <c r="AN24" s="557">
        <v>2450</v>
      </c>
      <c r="AO24" s="557">
        <v>780</v>
      </c>
      <c r="AP24" s="557">
        <v>310</v>
      </c>
      <c r="AQ24" s="557">
        <v>610</v>
      </c>
      <c r="AR24" s="557">
        <v>250</v>
      </c>
      <c r="AS24" s="557">
        <v>630</v>
      </c>
      <c r="AT24" s="557">
        <v>220</v>
      </c>
      <c r="AU24" s="620">
        <v>400</v>
      </c>
      <c r="AV24" s="620">
        <v>120</v>
      </c>
      <c r="AW24" s="557">
        <v>6060</v>
      </c>
      <c r="AY24" s="556">
        <v>5.1250767760158633E-2</v>
      </c>
      <c r="AZ24" s="556">
        <v>0.15802319006882243</v>
      </c>
      <c r="BA24" s="556">
        <v>0.19966443483020133</v>
      </c>
      <c r="BB24" s="556">
        <v>0.2846247766019524</v>
      </c>
      <c r="BC24" s="556">
        <v>4.0878590002745574E-2</v>
      </c>
      <c r="BD24" s="556">
        <v>5.4911587421598539E-3</v>
      </c>
      <c r="BE24" s="556">
        <v>1.7388657316839536E-2</v>
      </c>
      <c r="BF24" s="556">
        <v>3.7370353573032339E-2</v>
      </c>
      <c r="BG24" s="556">
        <v>1.1897504374679683E-2</v>
      </c>
      <c r="BH24" s="556">
        <v>4.7284989835265408E-3</v>
      </c>
      <c r="BI24" s="556">
        <v>9.3044600353264176E-3</v>
      </c>
      <c r="BJ24" s="556">
        <v>3.8133069931665649E-3</v>
      </c>
      <c r="BK24" s="556">
        <v>9.6095242987797452E-3</v>
      </c>
      <c r="BL24" s="556">
        <v>3.3557110979865771E-3</v>
      </c>
      <c r="BM24" s="621">
        <v>4.3929231637278826E-2</v>
      </c>
      <c r="BN24" s="556">
        <v>9.2434417826357543E-2</v>
      </c>
    </row>
    <row r="25" spans="2:66" x14ac:dyDescent="0.25">
      <c r="B25" s="10"/>
      <c r="C25" s="10"/>
      <c r="D25" s="10"/>
      <c r="E25" s="10"/>
      <c r="F25" s="10"/>
      <c r="G25" s="10"/>
      <c r="H25" s="10"/>
      <c r="I25" s="10"/>
      <c r="N25" s="81" t="s">
        <v>106</v>
      </c>
      <c r="O25" s="564" t="s">
        <v>57</v>
      </c>
      <c r="P25" s="61" t="s">
        <v>59</v>
      </c>
      <c r="Q25" s="61" t="s">
        <v>67</v>
      </c>
      <c r="R25" s="61" t="s">
        <v>58</v>
      </c>
      <c r="S25" s="61" t="s">
        <v>72</v>
      </c>
      <c r="T25" s="565" t="s">
        <v>76</v>
      </c>
      <c r="U25" s="680">
        <v>0.41698135883811099</v>
      </c>
      <c r="V25" s="681">
        <v>0.14705719293283354</v>
      </c>
      <c r="W25" s="681">
        <v>9.4585329747317995E-2</v>
      </c>
      <c r="X25" s="681">
        <v>6.1903207381569333E-2</v>
      </c>
      <c r="Y25" s="681">
        <v>4.2954005348213545E-2</v>
      </c>
      <c r="Z25" s="682">
        <v>0.23651890575195456</v>
      </c>
      <c r="AB25" s="557">
        <v>1618010</v>
      </c>
      <c r="AC25" s="557">
        <v>31210</v>
      </c>
      <c r="AD25" s="557">
        <v>674680</v>
      </c>
      <c r="AE25" s="557">
        <v>100160</v>
      </c>
      <c r="AF25" s="557">
        <v>237940</v>
      </c>
      <c r="AG25" s="557">
        <v>40590</v>
      </c>
      <c r="AH25" s="557">
        <v>7480</v>
      </c>
      <c r="AI25" s="620">
        <v>8560</v>
      </c>
      <c r="AJ25" s="620">
        <v>11950</v>
      </c>
      <c r="AK25" s="620">
        <v>11180</v>
      </c>
      <c r="AL25" s="620">
        <v>2430</v>
      </c>
      <c r="AM25" s="557">
        <v>31740</v>
      </c>
      <c r="AN25" s="557">
        <v>153040</v>
      </c>
      <c r="AO25" s="557">
        <v>39620</v>
      </c>
      <c r="AP25" s="557">
        <v>3420</v>
      </c>
      <c r="AQ25" s="557">
        <v>23160</v>
      </c>
      <c r="AR25" s="557">
        <v>45810</v>
      </c>
      <c r="AS25" s="557">
        <v>69500</v>
      </c>
      <c r="AT25" s="557">
        <v>4590</v>
      </c>
      <c r="AU25" s="620">
        <v>3270</v>
      </c>
      <c r="AV25" s="620">
        <v>6220</v>
      </c>
      <c r="AW25" s="557">
        <v>66630</v>
      </c>
      <c r="AY25" s="556">
        <v>1.9289131866830858E-2</v>
      </c>
      <c r="AZ25" s="556">
        <v>0.41698135883811099</v>
      </c>
      <c r="BA25" s="556">
        <v>6.1903207381569333E-2</v>
      </c>
      <c r="BB25" s="556">
        <v>0.14705719293283354</v>
      </c>
      <c r="BC25" s="556">
        <v>2.5086377030460256E-2</v>
      </c>
      <c r="BD25" s="556">
        <v>4.6229683752609689E-3</v>
      </c>
      <c r="BE25" s="556">
        <v>1.9616695337270475E-2</v>
      </c>
      <c r="BF25" s="556">
        <v>9.4585329747317995E-2</v>
      </c>
      <c r="BG25" s="556">
        <v>2.4486875573240585E-2</v>
      </c>
      <c r="BH25" s="556">
        <v>2.1137135790631699E-3</v>
      </c>
      <c r="BI25" s="556">
        <v>1.4313885495059363E-2</v>
      </c>
      <c r="BJ25" s="556">
        <v>2.8312562982714569E-2</v>
      </c>
      <c r="BK25" s="556">
        <v>4.2954005348213545E-2</v>
      </c>
      <c r="BL25" s="556">
        <v>2.8368244666374127E-3</v>
      </c>
      <c r="BM25" s="621">
        <v>2.6952868348814284E-2</v>
      </c>
      <c r="BN25" s="556">
        <v>4.1180221802625448E-2</v>
      </c>
    </row>
    <row r="26" spans="2:66" x14ac:dyDescent="0.25">
      <c r="B26" s="10"/>
      <c r="C26" s="10"/>
      <c r="D26" s="10"/>
      <c r="E26" s="10"/>
      <c r="F26" s="10"/>
      <c r="G26" s="10"/>
      <c r="H26" s="10"/>
      <c r="I26" s="10"/>
      <c r="N26" s="81" t="s">
        <v>107</v>
      </c>
      <c r="O26" s="564" t="s">
        <v>59</v>
      </c>
      <c r="P26" s="61" t="s">
        <v>57</v>
      </c>
      <c r="Q26" s="61" t="s">
        <v>58</v>
      </c>
      <c r="R26" s="61" t="s">
        <v>70</v>
      </c>
      <c r="S26" s="61" t="s">
        <v>490</v>
      </c>
      <c r="T26" s="565" t="s">
        <v>76</v>
      </c>
      <c r="U26" s="680">
        <v>0.32026205026167509</v>
      </c>
      <c r="V26" s="681">
        <v>0.12979832183191306</v>
      </c>
      <c r="W26" s="681">
        <v>8.3493036291194811E-2</v>
      </c>
      <c r="X26" s="681">
        <v>7.9246627122684113E-2</v>
      </c>
      <c r="Y26" s="681">
        <v>4.9133418064080267E-2</v>
      </c>
      <c r="Z26" s="682">
        <v>0.33806654642845257</v>
      </c>
      <c r="AB26" s="557">
        <v>1184530</v>
      </c>
      <c r="AC26" s="557">
        <v>54070</v>
      </c>
      <c r="AD26" s="557">
        <v>153750</v>
      </c>
      <c r="AE26" s="557">
        <v>98900</v>
      </c>
      <c r="AF26" s="557">
        <v>379360</v>
      </c>
      <c r="AG26" s="557">
        <v>40210</v>
      </c>
      <c r="AH26" s="557">
        <v>7290</v>
      </c>
      <c r="AI26" s="620">
        <v>18880</v>
      </c>
      <c r="AJ26" s="620">
        <v>14530</v>
      </c>
      <c r="AK26" s="620">
        <v>11440</v>
      </c>
      <c r="AL26" s="620">
        <v>4900</v>
      </c>
      <c r="AM26" s="557">
        <v>36550</v>
      </c>
      <c r="AN26" s="557">
        <v>55870</v>
      </c>
      <c r="AO26" s="557">
        <v>18410</v>
      </c>
      <c r="AP26" s="557">
        <v>2990</v>
      </c>
      <c r="AQ26" s="557">
        <v>93870</v>
      </c>
      <c r="AR26" s="557">
        <v>32300</v>
      </c>
      <c r="AS26" s="557">
        <v>4180</v>
      </c>
      <c r="AT26" s="557">
        <v>7160</v>
      </c>
      <c r="AU26" s="620">
        <v>3050</v>
      </c>
      <c r="AV26" s="620">
        <v>5400</v>
      </c>
      <c r="AW26" s="557">
        <v>84040</v>
      </c>
      <c r="AY26" s="556">
        <v>4.5646801719756359E-2</v>
      </c>
      <c r="AZ26" s="556">
        <v>0.12979832183191306</v>
      </c>
      <c r="BA26" s="556">
        <v>8.3493036291194811E-2</v>
      </c>
      <c r="BB26" s="556">
        <v>0.32026205026167509</v>
      </c>
      <c r="BC26" s="556">
        <v>3.3945958747279507E-2</v>
      </c>
      <c r="BD26" s="556">
        <v>6.1543452959131476E-3</v>
      </c>
      <c r="BE26" s="556">
        <v>3.0856125848919825E-2</v>
      </c>
      <c r="BF26" s="556">
        <v>4.7166392468129974E-2</v>
      </c>
      <c r="BG26" s="556">
        <v>1.5542035228087935E-2</v>
      </c>
      <c r="BH26" s="556">
        <v>2.5242139136872851E-3</v>
      </c>
      <c r="BI26" s="556">
        <v>7.9246627122684113E-2</v>
      </c>
      <c r="BJ26" s="556">
        <v>2.7268205401371006E-2</v>
      </c>
      <c r="BK26" s="556">
        <v>3.5288320790009538E-3</v>
      </c>
      <c r="BL26" s="556">
        <v>6.0445979257528299E-3</v>
      </c>
      <c r="BM26" s="621">
        <v>4.9133418064080267E-2</v>
      </c>
      <c r="BN26" s="556">
        <v>7.0947977525177078E-2</v>
      </c>
    </row>
    <row r="27" spans="2:66" x14ac:dyDescent="0.25">
      <c r="B27" s="10"/>
      <c r="C27" s="10"/>
      <c r="D27" s="10"/>
      <c r="E27" s="10"/>
      <c r="F27" s="10"/>
      <c r="G27" s="10"/>
      <c r="H27" s="10"/>
      <c r="I27" s="10"/>
      <c r="N27" s="81" t="s">
        <v>108</v>
      </c>
      <c r="O27" s="564" t="s">
        <v>57</v>
      </c>
      <c r="P27" s="61" t="s">
        <v>59</v>
      </c>
      <c r="Q27" s="61" t="s">
        <v>58</v>
      </c>
      <c r="R27" s="61" t="s">
        <v>490</v>
      </c>
      <c r="S27" s="61" t="s">
        <v>67</v>
      </c>
      <c r="T27" s="565" t="s">
        <v>76</v>
      </c>
      <c r="U27" s="680">
        <v>0.35151394665630054</v>
      </c>
      <c r="V27" s="681">
        <v>0.15194104501943123</v>
      </c>
      <c r="W27" s="681">
        <v>9.5628325727792632E-2</v>
      </c>
      <c r="X27" s="681">
        <v>8.7928406791676794E-2</v>
      </c>
      <c r="Y27" s="681">
        <v>5.9333663218660369E-2</v>
      </c>
      <c r="Z27" s="682">
        <v>0.25365461258613831</v>
      </c>
      <c r="AB27" s="557">
        <v>1151960</v>
      </c>
      <c r="AC27" s="557">
        <v>48940</v>
      </c>
      <c r="AD27" s="557">
        <v>404930</v>
      </c>
      <c r="AE27" s="557">
        <v>110160</v>
      </c>
      <c r="AF27" s="557">
        <v>175030</v>
      </c>
      <c r="AG27" s="557">
        <v>35320</v>
      </c>
      <c r="AH27" s="557">
        <v>7500</v>
      </c>
      <c r="AI27" s="620">
        <v>25100</v>
      </c>
      <c r="AJ27" s="620">
        <v>13490</v>
      </c>
      <c r="AK27" s="620">
        <v>20270</v>
      </c>
      <c r="AL27" s="620">
        <v>660</v>
      </c>
      <c r="AM27" s="557">
        <v>24670</v>
      </c>
      <c r="AN27" s="557">
        <v>68350</v>
      </c>
      <c r="AO27" s="557">
        <v>24260</v>
      </c>
      <c r="AP27" s="557">
        <v>1600</v>
      </c>
      <c r="AQ27" s="557">
        <v>35870</v>
      </c>
      <c r="AR27" s="557">
        <v>18780</v>
      </c>
      <c r="AS27" s="557">
        <v>3520</v>
      </c>
      <c r="AT27" s="557">
        <v>2910</v>
      </c>
      <c r="AU27" s="620">
        <v>14000</v>
      </c>
      <c r="AV27" s="620">
        <v>27770</v>
      </c>
      <c r="AW27" s="557">
        <v>80100</v>
      </c>
      <c r="AY27" s="556">
        <v>4.2484119131737212E-2</v>
      </c>
      <c r="AZ27" s="556">
        <v>0.35151394665630054</v>
      </c>
      <c r="BA27" s="556">
        <v>9.5628325727792632E-2</v>
      </c>
      <c r="BB27" s="556">
        <v>0.15194104501943123</v>
      </c>
      <c r="BC27" s="556">
        <v>3.0660792332876143E-2</v>
      </c>
      <c r="BD27" s="556">
        <v>6.5106483306503699E-3</v>
      </c>
      <c r="BE27" s="556">
        <v>2.1415679855352615E-2</v>
      </c>
      <c r="BF27" s="556">
        <v>5.9333663218660369E-2</v>
      </c>
      <c r="BG27" s="556">
        <v>2.1059764919410397E-2</v>
      </c>
      <c r="BH27" s="556">
        <v>1.388943115872079E-3</v>
      </c>
      <c r="BI27" s="556">
        <v>3.1138240066457171E-2</v>
      </c>
      <c r="BJ27" s="556">
        <v>1.6302655597548524E-2</v>
      </c>
      <c r="BK27" s="556">
        <v>3.0556679549185737E-3</v>
      </c>
      <c r="BL27" s="556">
        <v>2.5261357794923436E-3</v>
      </c>
      <c r="BM27" s="621">
        <v>8.7928406791676794E-2</v>
      </c>
      <c r="BN27" s="556">
        <v>6.953367096334595E-2</v>
      </c>
    </row>
    <row r="28" spans="2:66" x14ac:dyDescent="0.25">
      <c r="B28" s="10"/>
      <c r="C28" s="10"/>
      <c r="D28" s="10"/>
      <c r="E28" s="10"/>
      <c r="F28" s="10"/>
      <c r="G28" s="10"/>
      <c r="H28" s="10"/>
      <c r="I28" s="10"/>
      <c r="N28" s="81" t="s">
        <v>109</v>
      </c>
      <c r="O28" s="564" t="s">
        <v>57</v>
      </c>
      <c r="P28" s="61" t="s">
        <v>59</v>
      </c>
      <c r="Q28" s="61" t="s">
        <v>56</v>
      </c>
      <c r="R28" s="61" t="s">
        <v>490</v>
      </c>
      <c r="S28" s="61" t="s">
        <v>60</v>
      </c>
      <c r="T28" s="565" t="s">
        <v>76</v>
      </c>
      <c r="U28" s="680">
        <v>0.64610925826577481</v>
      </c>
      <c r="V28" s="681">
        <v>7.3024372337410423E-2</v>
      </c>
      <c r="W28" s="681">
        <v>4.5962738019254656E-2</v>
      </c>
      <c r="X28" s="681">
        <v>3.5158471223682111E-2</v>
      </c>
      <c r="Y28" s="681">
        <v>2.7571274810399747E-2</v>
      </c>
      <c r="Z28" s="682">
        <v>0.17217388534347822</v>
      </c>
      <c r="AB28" s="557">
        <v>1569750</v>
      </c>
      <c r="AC28" s="557">
        <v>72150</v>
      </c>
      <c r="AD28" s="557">
        <v>1014230</v>
      </c>
      <c r="AE28" s="557">
        <v>32550</v>
      </c>
      <c r="AF28" s="557">
        <v>114630</v>
      </c>
      <c r="AG28" s="557">
        <v>43280</v>
      </c>
      <c r="AH28" s="557">
        <v>5280</v>
      </c>
      <c r="AI28" s="620">
        <v>6450</v>
      </c>
      <c r="AJ28" s="620">
        <v>13330</v>
      </c>
      <c r="AK28" s="620">
        <v>10000</v>
      </c>
      <c r="AL28" s="620">
        <v>2420</v>
      </c>
      <c r="AM28" s="557">
        <v>10690</v>
      </c>
      <c r="AN28" s="557">
        <v>40900</v>
      </c>
      <c r="AO28" s="557">
        <v>14890</v>
      </c>
      <c r="AP28" s="557">
        <v>15390</v>
      </c>
      <c r="AQ28" s="557">
        <v>9070</v>
      </c>
      <c r="AR28" s="557">
        <v>13490</v>
      </c>
      <c r="AS28" s="557">
        <v>13490</v>
      </c>
      <c r="AT28" s="557">
        <v>4820</v>
      </c>
      <c r="AU28" s="620">
        <v>21000</v>
      </c>
      <c r="AV28" s="620">
        <v>1990</v>
      </c>
      <c r="AW28" s="557">
        <v>63750</v>
      </c>
      <c r="AY28" s="556">
        <v>4.5962738019254656E-2</v>
      </c>
      <c r="AZ28" s="556">
        <v>0.64610925826577481</v>
      </c>
      <c r="BA28" s="556">
        <v>2.073579125317726E-2</v>
      </c>
      <c r="BB28" s="556">
        <v>7.3024372337410423E-2</v>
      </c>
      <c r="BC28" s="556">
        <v>2.7571274810399747E-2</v>
      </c>
      <c r="BD28" s="556">
        <v>3.3635985288103204E-3</v>
      </c>
      <c r="BE28" s="556">
        <v>6.8100072926102883E-3</v>
      </c>
      <c r="BF28" s="556">
        <v>2.6055110115973883E-2</v>
      </c>
      <c r="BG28" s="556">
        <v>9.485592776891226E-3</v>
      </c>
      <c r="BH28" s="556">
        <v>9.8041149345437176E-3</v>
      </c>
      <c r="BI28" s="556">
        <v>5.7779962258162126E-3</v>
      </c>
      <c r="BJ28" s="556">
        <v>8.5937313154642453E-3</v>
      </c>
      <c r="BK28" s="556">
        <v>8.5937314154642466E-3</v>
      </c>
      <c r="BL28" s="556">
        <v>3.0705590357700272E-3</v>
      </c>
      <c r="BM28" s="621">
        <v>3.5158471223682111E-2</v>
      </c>
      <c r="BN28" s="556">
        <v>4.0611568950692782E-2</v>
      </c>
    </row>
    <row r="29" spans="2:66" x14ac:dyDescent="0.25">
      <c r="B29" s="10"/>
      <c r="C29" s="10"/>
      <c r="D29" s="10"/>
      <c r="E29" s="10"/>
      <c r="F29" s="10"/>
      <c r="G29" s="10"/>
      <c r="H29" s="10"/>
      <c r="I29" s="10"/>
      <c r="N29" s="81" t="s">
        <v>110</v>
      </c>
      <c r="O29" s="564" t="s">
        <v>57</v>
      </c>
      <c r="P29" s="61" t="s">
        <v>59</v>
      </c>
      <c r="Q29" s="61" t="s">
        <v>58</v>
      </c>
      <c r="R29" s="61" t="s">
        <v>56</v>
      </c>
      <c r="S29" s="61" t="s">
        <v>67</v>
      </c>
      <c r="T29" s="565" t="s">
        <v>76</v>
      </c>
      <c r="U29" s="680">
        <v>0.49285116554302572</v>
      </c>
      <c r="V29" s="681">
        <v>9.7174564573417735E-2</v>
      </c>
      <c r="W29" s="681">
        <v>6.3598365773476273E-2</v>
      </c>
      <c r="X29" s="681">
        <v>6.2927582795916759E-2</v>
      </c>
      <c r="Y29" s="681">
        <v>5.1894874497050783E-2</v>
      </c>
      <c r="Z29" s="682">
        <v>0.23155344681711265</v>
      </c>
      <c r="AB29" s="557">
        <v>2698340</v>
      </c>
      <c r="AC29" s="557">
        <v>169800</v>
      </c>
      <c r="AD29" s="557">
        <v>1329880</v>
      </c>
      <c r="AE29" s="557">
        <v>171610</v>
      </c>
      <c r="AF29" s="557">
        <v>262210</v>
      </c>
      <c r="AG29" s="557">
        <v>84960</v>
      </c>
      <c r="AH29" s="557">
        <v>12790</v>
      </c>
      <c r="AI29" s="620">
        <v>14010</v>
      </c>
      <c r="AJ29" s="620">
        <v>18850</v>
      </c>
      <c r="AK29" s="620">
        <v>13690</v>
      </c>
      <c r="AL29" s="620">
        <v>5740</v>
      </c>
      <c r="AM29" s="557">
        <v>31820</v>
      </c>
      <c r="AN29" s="557">
        <v>140030</v>
      </c>
      <c r="AO29" s="557">
        <v>24500</v>
      </c>
      <c r="AP29" s="557">
        <v>13800</v>
      </c>
      <c r="AQ29" s="557">
        <v>22350</v>
      </c>
      <c r="AR29" s="557">
        <v>28890</v>
      </c>
      <c r="AS29" s="557">
        <v>51360</v>
      </c>
      <c r="AT29" s="557">
        <v>25740</v>
      </c>
      <c r="AU29" s="620">
        <v>11320</v>
      </c>
      <c r="AV29" s="620">
        <v>6050</v>
      </c>
      <c r="AW29" s="557">
        <v>158330</v>
      </c>
      <c r="AY29" s="556">
        <v>6.2927582795916759E-2</v>
      </c>
      <c r="AZ29" s="556">
        <v>0.49285116554302572</v>
      </c>
      <c r="BA29" s="556">
        <v>6.3598365773476273E-2</v>
      </c>
      <c r="BB29" s="556">
        <v>9.7174564573417735E-2</v>
      </c>
      <c r="BC29" s="556">
        <v>3.1486030241137143E-2</v>
      </c>
      <c r="BD29" s="556">
        <v>4.7399568292742951E-3</v>
      </c>
      <c r="BE29" s="556">
        <v>1.1792441049140583E-2</v>
      </c>
      <c r="BF29" s="556">
        <v>5.1894874497050783E-2</v>
      </c>
      <c r="BG29" s="556">
        <v>9.0796622813307457E-3</v>
      </c>
      <c r="BH29" s="556">
        <v>5.1142614311169088E-3</v>
      </c>
      <c r="BI29" s="556">
        <v>8.2828763090915161E-3</v>
      </c>
      <c r="BJ29" s="556">
        <v>1.0706588765577355E-2</v>
      </c>
      <c r="BK29" s="556">
        <v>1.9033930861026411E-2</v>
      </c>
      <c r="BL29" s="556">
        <v>9.5392045736919732E-3</v>
      </c>
      <c r="BM29" s="621">
        <v>2.5815878480551006E-2</v>
      </c>
      <c r="BN29" s="556">
        <v>5.8676822716575372E-2</v>
      </c>
    </row>
    <row r="30" spans="2:66" x14ac:dyDescent="0.25">
      <c r="B30" s="10"/>
      <c r="C30" s="10"/>
      <c r="D30" s="10"/>
      <c r="E30" s="10"/>
      <c r="F30" s="10"/>
      <c r="G30" s="10"/>
      <c r="H30" s="10"/>
      <c r="I30" s="10"/>
      <c r="N30" s="81" t="s">
        <v>111</v>
      </c>
      <c r="O30" s="564" t="s">
        <v>57</v>
      </c>
      <c r="P30" s="61" t="s">
        <v>59</v>
      </c>
      <c r="Q30" s="61" t="s">
        <v>67</v>
      </c>
      <c r="R30" s="61" t="s">
        <v>56</v>
      </c>
      <c r="S30" s="61" t="s">
        <v>58</v>
      </c>
      <c r="T30" s="565" t="s">
        <v>76</v>
      </c>
      <c r="U30" s="680">
        <v>0.35197683081915071</v>
      </c>
      <c r="V30" s="681">
        <v>0.12567645539045011</v>
      </c>
      <c r="W30" s="681">
        <v>9.6644813847367408E-2</v>
      </c>
      <c r="X30" s="681">
        <v>9.5976321392099065E-2</v>
      </c>
      <c r="Y30" s="681">
        <v>8.6776601721977459E-2</v>
      </c>
      <c r="Z30" s="682">
        <v>0.24294897682895522</v>
      </c>
      <c r="AB30" s="557">
        <v>314140</v>
      </c>
      <c r="AC30" s="557">
        <v>30150</v>
      </c>
      <c r="AD30" s="557">
        <v>110570</v>
      </c>
      <c r="AE30" s="557">
        <v>27260</v>
      </c>
      <c r="AF30" s="557">
        <v>39480</v>
      </c>
      <c r="AG30" s="557">
        <v>14140</v>
      </c>
      <c r="AH30" s="557">
        <v>1260</v>
      </c>
      <c r="AI30" s="620">
        <v>3400</v>
      </c>
      <c r="AJ30" s="620">
        <v>3670</v>
      </c>
      <c r="AK30" s="620">
        <v>4820</v>
      </c>
      <c r="AL30" s="620">
        <v>900</v>
      </c>
      <c r="AM30" s="557">
        <v>3680</v>
      </c>
      <c r="AN30" s="557">
        <v>30360</v>
      </c>
      <c r="AO30" s="557">
        <v>4720</v>
      </c>
      <c r="AP30" s="557">
        <v>1180</v>
      </c>
      <c r="AQ30" s="557">
        <v>2250</v>
      </c>
      <c r="AR30" s="557">
        <v>1790</v>
      </c>
      <c r="AS30" s="557">
        <v>3270</v>
      </c>
      <c r="AT30" s="557">
        <v>2960</v>
      </c>
      <c r="AU30" s="620">
        <v>1670</v>
      </c>
      <c r="AV30" s="620">
        <v>2680</v>
      </c>
      <c r="AW30" s="557">
        <v>15210</v>
      </c>
      <c r="AY30" s="556">
        <v>9.5976321392099065E-2</v>
      </c>
      <c r="AZ30" s="556">
        <v>0.35197683081915071</v>
      </c>
      <c r="BA30" s="556">
        <v>8.6776601721977459E-2</v>
      </c>
      <c r="BB30" s="556">
        <v>0.12567645539045011</v>
      </c>
      <c r="BC30" s="556">
        <v>4.5011783688069011E-2</v>
      </c>
      <c r="BD30" s="556">
        <v>4.0109561316101104E-3</v>
      </c>
      <c r="BE30" s="556">
        <v>1.1714527887559686E-2</v>
      </c>
      <c r="BF30" s="556">
        <v>9.6644813847367408E-2</v>
      </c>
      <c r="BG30" s="556">
        <v>1.5025153923174382E-2</v>
      </c>
      <c r="BH30" s="556">
        <v>3.7562930057935952E-3</v>
      </c>
      <c r="BI30" s="556">
        <v>7.1624177635894824E-3</v>
      </c>
      <c r="BJ30" s="556">
        <v>5.6981025901445218E-3</v>
      </c>
      <c r="BK30" s="556">
        <v>1.0409377917750049E-2</v>
      </c>
      <c r="BL30" s="556">
        <v>9.4225568552110534E-3</v>
      </c>
      <c r="BM30" s="621">
        <v>5.4561666906188321E-2</v>
      </c>
      <c r="BN30" s="556">
        <v>4.8417909445864896E-2</v>
      </c>
    </row>
    <row r="31" spans="2:66" x14ac:dyDescent="0.25">
      <c r="B31" s="10"/>
      <c r="C31" s="10"/>
      <c r="D31" s="10"/>
      <c r="E31" s="10"/>
      <c r="F31" s="10"/>
      <c r="G31" s="10"/>
      <c r="H31" s="10"/>
      <c r="I31" s="10"/>
      <c r="N31" s="81" t="s">
        <v>112</v>
      </c>
      <c r="O31" s="564" t="s">
        <v>59</v>
      </c>
      <c r="P31" s="61" t="s">
        <v>57</v>
      </c>
      <c r="Q31" s="61" t="s">
        <v>56</v>
      </c>
      <c r="R31" s="61" t="s">
        <v>58</v>
      </c>
      <c r="S31" s="61" t="s">
        <v>60</v>
      </c>
      <c r="T31" s="565" t="s">
        <v>76</v>
      </c>
      <c r="U31" s="680">
        <v>0.31518532026020107</v>
      </c>
      <c r="V31" s="681">
        <v>0.24663632791294951</v>
      </c>
      <c r="W31" s="681">
        <v>0.12101736117462612</v>
      </c>
      <c r="X31" s="681">
        <v>0.10518682068538487</v>
      </c>
      <c r="Y31" s="681">
        <v>5.3143605760091028E-2</v>
      </c>
      <c r="Z31" s="682">
        <v>0.15883056420674735</v>
      </c>
      <c r="AB31" s="557">
        <v>399860</v>
      </c>
      <c r="AC31" s="557">
        <v>48390</v>
      </c>
      <c r="AD31" s="557">
        <v>98620</v>
      </c>
      <c r="AE31" s="557">
        <v>42060</v>
      </c>
      <c r="AF31" s="557">
        <v>126030</v>
      </c>
      <c r="AG31" s="557">
        <v>21250</v>
      </c>
      <c r="AH31" s="557">
        <v>3170</v>
      </c>
      <c r="AI31" s="620">
        <v>1840</v>
      </c>
      <c r="AJ31" s="620">
        <v>3360</v>
      </c>
      <c r="AK31" s="620">
        <v>2200</v>
      </c>
      <c r="AL31" s="620">
        <v>890</v>
      </c>
      <c r="AM31" s="557">
        <v>5810</v>
      </c>
      <c r="AN31" s="557">
        <v>9510</v>
      </c>
      <c r="AO31" s="557">
        <v>4260</v>
      </c>
      <c r="AP31" s="557">
        <v>3460</v>
      </c>
      <c r="AQ31" s="557">
        <v>3830</v>
      </c>
      <c r="AR31" s="557">
        <v>1980</v>
      </c>
      <c r="AS31" s="557">
        <v>1130</v>
      </c>
      <c r="AT31" s="557">
        <v>1020</v>
      </c>
      <c r="AU31" s="620">
        <v>1120</v>
      </c>
      <c r="AV31" s="620">
        <v>270</v>
      </c>
      <c r="AW31" s="557">
        <v>12250</v>
      </c>
      <c r="AY31" s="556">
        <v>0.12101736117462612</v>
      </c>
      <c r="AZ31" s="556">
        <v>0.24663632791294951</v>
      </c>
      <c r="BA31" s="556">
        <v>0.10518682068538487</v>
      </c>
      <c r="BB31" s="556">
        <v>0.31518532026020107</v>
      </c>
      <c r="BC31" s="556">
        <v>5.3143605760091028E-2</v>
      </c>
      <c r="BD31" s="556">
        <v>7.9277803211524039E-3</v>
      </c>
      <c r="BE31" s="556">
        <v>1.4530091229935477E-2</v>
      </c>
      <c r="BF31" s="556">
        <v>2.3783329963457212E-2</v>
      </c>
      <c r="BG31" s="556">
        <v>1.0653734705081779E-2</v>
      </c>
      <c r="BH31" s="556">
        <v>8.6530345599959996E-3</v>
      </c>
      <c r="BI31" s="556">
        <v>9.5783585233481724E-3</v>
      </c>
      <c r="BJ31" s="556">
        <v>4.951739306587306E-3</v>
      </c>
      <c r="BK31" s="556">
        <v>2.8259953961836644E-3</v>
      </c>
      <c r="BL31" s="556">
        <v>2.5508992124843696E-3</v>
      </c>
      <c r="BM31" s="621">
        <v>2.420847946553794E-2</v>
      </c>
      <c r="BN31" s="556">
        <v>3.0635729102876007E-2</v>
      </c>
    </row>
    <row r="32" spans="2:66" x14ac:dyDescent="0.25">
      <c r="B32" s="10"/>
      <c r="C32" s="10"/>
      <c r="D32" s="10"/>
      <c r="E32" s="10"/>
      <c r="F32" s="10"/>
      <c r="G32" s="10"/>
      <c r="H32" s="10"/>
      <c r="I32" s="10"/>
      <c r="N32" s="81" t="s">
        <v>113</v>
      </c>
      <c r="O32" s="564" t="s">
        <v>57</v>
      </c>
      <c r="P32" s="61" t="s">
        <v>490</v>
      </c>
      <c r="Q32" s="61" t="s">
        <v>60</v>
      </c>
      <c r="R32" s="61" t="s">
        <v>59</v>
      </c>
      <c r="S32" s="61" t="s">
        <v>56</v>
      </c>
      <c r="T32" s="565" t="s">
        <v>76</v>
      </c>
      <c r="U32" s="680">
        <v>0.24701889149694017</v>
      </c>
      <c r="V32" s="681">
        <v>0.16233820404993762</v>
      </c>
      <c r="W32" s="681">
        <v>0.11704022585610435</v>
      </c>
      <c r="X32" s="681">
        <v>0.11040424077620208</v>
      </c>
      <c r="Y32" s="681">
        <v>5.4897350514327363E-2</v>
      </c>
      <c r="Z32" s="682">
        <v>0.30830108730648842</v>
      </c>
      <c r="AB32" s="557">
        <v>5217010</v>
      </c>
      <c r="AC32" s="557">
        <v>286400</v>
      </c>
      <c r="AD32" s="557">
        <v>1288700</v>
      </c>
      <c r="AE32" s="557">
        <v>201060</v>
      </c>
      <c r="AF32" s="557">
        <v>575980</v>
      </c>
      <c r="AG32" s="557">
        <v>610600</v>
      </c>
      <c r="AH32" s="557">
        <v>86720</v>
      </c>
      <c r="AI32" s="620">
        <v>174040</v>
      </c>
      <c r="AJ32" s="620">
        <v>122790</v>
      </c>
      <c r="AK32" s="620">
        <v>193090</v>
      </c>
      <c r="AL32" s="620">
        <v>28880</v>
      </c>
      <c r="AM32" s="557">
        <v>102820</v>
      </c>
      <c r="AN32" s="557">
        <v>65700</v>
      </c>
      <c r="AO32" s="557">
        <v>52520</v>
      </c>
      <c r="AP32" s="557">
        <v>31750</v>
      </c>
      <c r="AQ32" s="557">
        <v>272950</v>
      </c>
      <c r="AR32" s="557">
        <v>53500</v>
      </c>
      <c r="AS32" s="557">
        <v>10070</v>
      </c>
      <c r="AT32" s="557">
        <v>20690</v>
      </c>
      <c r="AU32" s="620">
        <v>177110</v>
      </c>
      <c r="AV32" s="620">
        <v>151010</v>
      </c>
      <c r="AW32" s="557">
        <v>642610</v>
      </c>
      <c r="AY32" s="556">
        <v>5.4897350514327363E-2</v>
      </c>
      <c r="AZ32" s="556">
        <v>0.24701889149694017</v>
      </c>
      <c r="BA32" s="556">
        <v>3.8539321881720184E-2</v>
      </c>
      <c r="BB32" s="556">
        <v>0.11040424077620208</v>
      </c>
      <c r="BC32" s="556">
        <v>0.11704022585610435</v>
      </c>
      <c r="BD32" s="556">
        <v>1.6622553764561693E-2</v>
      </c>
      <c r="BE32" s="556">
        <v>1.9708612737364312E-2</v>
      </c>
      <c r="BF32" s="556">
        <v>1.2593426169138644E-2</v>
      </c>
      <c r="BG32" s="556">
        <v>1.0067074968297743E-2</v>
      </c>
      <c r="BH32" s="556">
        <v>6.0858674417070321E-3</v>
      </c>
      <c r="BI32" s="556">
        <v>5.2319246431147534E-2</v>
      </c>
      <c r="BJ32" s="556">
        <v>1.0254922330120509E-2</v>
      </c>
      <c r="BK32" s="556">
        <v>1.930230700566608E-3</v>
      </c>
      <c r="BL32" s="556">
        <v>3.9658795725643608E-3</v>
      </c>
      <c r="BM32" s="621">
        <v>0.16233820404993762</v>
      </c>
      <c r="BN32" s="556">
        <v>0.12317592537339703</v>
      </c>
    </row>
    <row r="33" spans="2:66" x14ac:dyDescent="0.25">
      <c r="B33" s="10"/>
      <c r="C33" s="10"/>
      <c r="D33" s="10"/>
      <c r="E33" s="10"/>
      <c r="F33" s="10"/>
      <c r="G33" s="10"/>
      <c r="H33" s="10"/>
      <c r="I33" s="10"/>
      <c r="N33" s="81" t="s">
        <v>114</v>
      </c>
      <c r="O33" s="564" t="s">
        <v>57</v>
      </c>
      <c r="P33" s="61" t="s">
        <v>56</v>
      </c>
      <c r="Q33" s="61" t="s">
        <v>59</v>
      </c>
      <c r="R33" s="61" t="s">
        <v>58</v>
      </c>
      <c r="S33" s="61" t="s">
        <v>67</v>
      </c>
      <c r="T33" s="565" t="s">
        <v>76</v>
      </c>
      <c r="U33" s="680">
        <v>0.32163517291100663</v>
      </c>
      <c r="V33" s="681">
        <v>0.19810812057583349</v>
      </c>
      <c r="W33" s="681">
        <v>0.10633419679266534</v>
      </c>
      <c r="X33" s="681">
        <v>8.4524950681472921E-2</v>
      </c>
      <c r="Y33" s="681">
        <v>3.2792930510161578E-2</v>
      </c>
      <c r="Z33" s="682">
        <v>0.25660462852886012</v>
      </c>
      <c r="AB33" s="557">
        <v>12839050</v>
      </c>
      <c r="AC33" s="557">
        <v>2543520</v>
      </c>
      <c r="AD33" s="557">
        <v>4129490</v>
      </c>
      <c r="AE33" s="557">
        <v>1085220</v>
      </c>
      <c r="AF33" s="557">
        <v>1365230</v>
      </c>
      <c r="AG33" s="557">
        <v>403330</v>
      </c>
      <c r="AH33" s="557">
        <v>92870</v>
      </c>
      <c r="AI33" s="620">
        <v>81240</v>
      </c>
      <c r="AJ33" s="620">
        <v>69910</v>
      </c>
      <c r="AK33" s="620">
        <v>92040</v>
      </c>
      <c r="AL33" s="620">
        <v>19800</v>
      </c>
      <c r="AM33" s="557">
        <v>271130</v>
      </c>
      <c r="AN33" s="557">
        <v>421030</v>
      </c>
      <c r="AO33" s="557">
        <v>161800</v>
      </c>
      <c r="AP33" s="557">
        <v>59800</v>
      </c>
      <c r="AQ33" s="557">
        <v>236340</v>
      </c>
      <c r="AR33" s="557">
        <v>217980</v>
      </c>
      <c r="AS33" s="557">
        <v>98650</v>
      </c>
      <c r="AT33" s="557">
        <v>208310</v>
      </c>
      <c r="AU33" s="620">
        <v>41300</v>
      </c>
      <c r="AV33" s="620">
        <v>38600</v>
      </c>
      <c r="AW33" s="557">
        <v>887750</v>
      </c>
      <c r="AY33" s="556">
        <v>0.19810812057583349</v>
      </c>
      <c r="AZ33" s="556">
        <v>0.32163517291100663</v>
      </c>
      <c r="BA33" s="556">
        <v>8.4524950681472921E-2</v>
      </c>
      <c r="BB33" s="556">
        <v>0.10633419679266534</v>
      </c>
      <c r="BC33" s="556">
        <v>3.1414323537549506E-2</v>
      </c>
      <c r="BD33" s="556">
        <v>7.2334068251685294E-3</v>
      </c>
      <c r="BE33" s="556">
        <v>2.111761175340738E-2</v>
      </c>
      <c r="BF33" s="556">
        <v>3.2792930510161578E-2</v>
      </c>
      <c r="BG33" s="556">
        <v>1.2602184410092258E-2</v>
      </c>
      <c r="BH33" s="556">
        <v>4.6576714814803282E-3</v>
      </c>
      <c r="BI33" s="556">
        <v>1.8407910111589643E-2</v>
      </c>
      <c r="BJ33" s="556">
        <v>1.6977897866439495E-2</v>
      </c>
      <c r="BK33" s="556">
        <v>7.6835965967898719E-3</v>
      </c>
      <c r="BL33" s="556">
        <v>1.622472707637403E-2</v>
      </c>
      <c r="BM33" s="621">
        <v>2.6706811131183773E-2</v>
      </c>
      <c r="BN33" s="556">
        <v>6.91445305328455E-2</v>
      </c>
    </row>
    <row r="34" spans="2:66" x14ac:dyDescent="0.25">
      <c r="B34" s="10"/>
      <c r="C34" s="10"/>
      <c r="D34" s="10"/>
      <c r="E34" s="10"/>
      <c r="F34" s="10"/>
      <c r="G34" s="10"/>
      <c r="H34" s="10"/>
      <c r="I34" s="10"/>
      <c r="N34" s="81" t="s">
        <v>115</v>
      </c>
      <c r="O34" s="564" t="s">
        <v>57</v>
      </c>
      <c r="P34" s="61" t="s">
        <v>59</v>
      </c>
      <c r="Q34" s="61" t="s">
        <v>56</v>
      </c>
      <c r="R34" s="61" t="s">
        <v>58</v>
      </c>
      <c r="S34" s="61" t="s">
        <v>490</v>
      </c>
      <c r="T34" s="565" t="s">
        <v>76</v>
      </c>
      <c r="U34" s="680">
        <v>0.26941242063632725</v>
      </c>
      <c r="V34" s="681">
        <v>0.2510147694726716</v>
      </c>
      <c r="W34" s="681">
        <v>0.12870697867784114</v>
      </c>
      <c r="X34" s="681">
        <v>8.7971753587452656E-2</v>
      </c>
      <c r="Y34" s="681">
        <v>4.2811562471578093E-2</v>
      </c>
      <c r="Z34" s="682">
        <v>0.22008251515412924</v>
      </c>
      <c r="AB34" s="557">
        <v>1175150</v>
      </c>
      <c r="AC34" s="557">
        <v>151250</v>
      </c>
      <c r="AD34" s="557">
        <v>316600</v>
      </c>
      <c r="AE34" s="557">
        <v>103380</v>
      </c>
      <c r="AF34" s="557">
        <v>294980</v>
      </c>
      <c r="AG34" s="557">
        <v>43720</v>
      </c>
      <c r="AH34" s="557">
        <v>8140</v>
      </c>
      <c r="AI34" s="620">
        <v>9710</v>
      </c>
      <c r="AJ34" s="620">
        <v>12080</v>
      </c>
      <c r="AK34" s="620">
        <v>13920</v>
      </c>
      <c r="AL34" s="620">
        <v>2830</v>
      </c>
      <c r="AM34" s="557">
        <v>15780</v>
      </c>
      <c r="AN34" s="557">
        <v>32510</v>
      </c>
      <c r="AO34" s="557">
        <v>11410</v>
      </c>
      <c r="AP34" s="557">
        <v>8190</v>
      </c>
      <c r="AQ34" s="557">
        <v>14500</v>
      </c>
      <c r="AR34" s="557">
        <v>8030</v>
      </c>
      <c r="AS34" s="557">
        <v>5140</v>
      </c>
      <c r="AT34" s="557">
        <v>10570</v>
      </c>
      <c r="AU34" s="620">
        <v>6960</v>
      </c>
      <c r="AV34" s="620">
        <v>4810</v>
      </c>
      <c r="AW34" s="557">
        <v>95870</v>
      </c>
      <c r="AY34" s="556">
        <v>0.12870697867784114</v>
      </c>
      <c r="AZ34" s="556">
        <v>0.26941242063632725</v>
      </c>
      <c r="BA34" s="556">
        <v>8.7971753587452656E-2</v>
      </c>
      <c r="BB34" s="556">
        <v>0.2510147694726716</v>
      </c>
      <c r="BC34" s="556">
        <v>3.7203766721971662E-2</v>
      </c>
      <c r="BD34" s="556">
        <v>6.9267809052801768E-3</v>
      </c>
      <c r="BE34" s="556">
        <v>1.3428078711955921E-2</v>
      </c>
      <c r="BF34" s="556">
        <v>2.7664559261260265E-2</v>
      </c>
      <c r="BG34" s="556">
        <v>9.7094047001531729E-3</v>
      </c>
      <c r="BH34" s="556">
        <v>6.969329065140621E-3</v>
      </c>
      <c r="BI34" s="556">
        <v>1.233885645952857E-2</v>
      </c>
      <c r="BJ34" s="556">
        <v>6.8331764335872024E-3</v>
      </c>
      <c r="BK34" s="556">
        <v>4.3739160136535759E-3</v>
      </c>
      <c r="BL34" s="556">
        <v>8.9946028344977235E-3</v>
      </c>
      <c r="BM34" s="621">
        <v>4.2811562471578093E-2</v>
      </c>
      <c r="BN34" s="556">
        <v>8.1581081356414079E-2</v>
      </c>
    </row>
    <row r="35" spans="2:66" x14ac:dyDescent="0.25">
      <c r="B35" s="10"/>
      <c r="C35" s="10"/>
      <c r="D35" s="10"/>
      <c r="E35" s="10"/>
      <c r="F35" s="10"/>
      <c r="G35" s="10"/>
      <c r="H35" s="10"/>
      <c r="I35" s="10"/>
      <c r="N35" s="81" t="s">
        <v>116</v>
      </c>
      <c r="O35" s="564" t="s">
        <v>57</v>
      </c>
      <c r="P35" s="61" t="s">
        <v>490</v>
      </c>
      <c r="Q35" s="61" t="s">
        <v>56</v>
      </c>
      <c r="R35" s="61" t="s">
        <v>59</v>
      </c>
      <c r="S35" s="61" t="s">
        <v>60</v>
      </c>
      <c r="T35" s="565" t="s">
        <v>76</v>
      </c>
      <c r="U35" s="680">
        <v>0.54852614133353006</v>
      </c>
      <c r="V35" s="681">
        <v>9.5663751473820474E-2</v>
      </c>
      <c r="W35" s="681">
        <v>5.5280747962101882E-2</v>
      </c>
      <c r="X35" s="681">
        <v>5.4326135747999653E-2</v>
      </c>
      <c r="Y35" s="681">
        <v>4.9582000929430992E-2</v>
      </c>
      <c r="Z35" s="682">
        <v>0.19662122255311698</v>
      </c>
      <c r="AB35" s="557">
        <v>345690</v>
      </c>
      <c r="AC35" s="557">
        <v>19110</v>
      </c>
      <c r="AD35" s="557">
        <v>189620</v>
      </c>
      <c r="AE35" s="557">
        <v>11410</v>
      </c>
      <c r="AF35" s="557">
        <v>18780</v>
      </c>
      <c r="AG35" s="557">
        <v>17140</v>
      </c>
      <c r="AH35" s="557">
        <v>3040</v>
      </c>
      <c r="AI35" s="620">
        <v>6000</v>
      </c>
      <c r="AJ35" s="620">
        <v>4860</v>
      </c>
      <c r="AK35" s="620">
        <v>13850</v>
      </c>
      <c r="AL35" s="620">
        <v>1360</v>
      </c>
      <c r="AM35" s="557">
        <v>3900</v>
      </c>
      <c r="AN35" s="557">
        <v>2780</v>
      </c>
      <c r="AO35" s="557">
        <v>1930</v>
      </c>
      <c r="AP35" s="557">
        <v>950</v>
      </c>
      <c r="AQ35" s="557">
        <v>6840</v>
      </c>
      <c r="AR35" s="557">
        <v>940</v>
      </c>
      <c r="AS35" s="557">
        <v>1460</v>
      </c>
      <c r="AT35" s="557">
        <v>600</v>
      </c>
      <c r="AU35" s="620">
        <v>4130</v>
      </c>
      <c r="AV35" s="620">
        <v>2870</v>
      </c>
      <c r="AW35" s="557">
        <v>30040</v>
      </c>
      <c r="AY35" s="556">
        <v>5.5280747962101882E-2</v>
      </c>
      <c r="AZ35" s="556">
        <v>0.54852614133353006</v>
      </c>
      <c r="BA35" s="556">
        <v>3.3006456166383175E-2</v>
      </c>
      <c r="BB35" s="556">
        <v>5.4326135747999653E-2</v>
      </c>
      <c r="BC35" s="556">
        <v>4.9582000929430992E-2</v>
      </c>
      <c r="BD35" s="556">
        <v>8.7940117905175152E-3</v>
      </c>
      <c r="BE35" s="556">
        <v>1.1281789957571812E-2</v>
      </c>
      <c r="BF35" s="556">
        <v>8.0418930400127271E-3</v>
      </c>
      <c r="BG35" s="556">
        <v>5.583042724900923E-3</v>
      </c>
      <c r="BH35" s="556">
        <v>2.7481329345367235E-3</v>
      </c>
      <c r="BI35" s="556">
        <v>1.9786520028664413E-2</v>
      </c>
      <c r="BJ35" s="556">
        <v>2.7192054825942317E-3</v>
      </c>
      <c r="BK35" s="556">
        <v>4.2234434836038066E-3</v>
      </c>
      <c r="BL35" s="556">
        <v>1.7356655165495097E-3</v>
      </c>
      <c r="BM35" s="621">
        <v>9.5663751473820474E-2</v>
      </c>
      <c r="BN35" s="556">
        <v>8.6898673035245455E-2</v>
      </c>
    </row>
    <row r="36" spans="2:66" x14ac:dyDescent="0.25">
      <c r="B36" s="10"/>
      <c r="C36" s="10"/>
      <c r="D36" s="10"/>
      <c r="E36" s="10"/>
      <c r="F36" s="10"/>
      <c r="G36" s="10"/>
      <c r="H36" s="10"/>
      <c r="I36" s="10"/>
      <c r="N36" s="81" t="s">
        <v>87</v>
      </c>
      <c r="O36" s="564" t="s">
        <v>57</v>
      </c>
      <c r="P36" s="61" t="s">
        <v>58</v>
      </c>
      <c r="Q36" s="61" t="s">
        <v>59</v>
      </c>
      <c r="R36" s="61" t="s">
        <v>56</v>
      </c>
      <c r="S36" s="61" t="s">
        <v>490</v>
      </c>
      <c r="T36" s="565" t="s">
        <v>76</v>
      </c>
      <c r="U36" s="680">
        <v>0.28264874804291756</v>
      </c>
      <c r="V36" s="681">
        <v>0.19422455098085636</v>
      </c>
      <c r="W36" s="681">
        <v>0.16479960709280558</v>
      </c>
      <c r="X36" s="681">
        <v>9.1560871418147879E-2</v>
      </c>
      <c r="Y36" s="681">
        <v>5.1456317179611646E-2</v>
      </c>
      <c r="Z36" s="682">
        <v>0.21530990528566096</v>
      </c>
      <c r="AB36" s="557">
        <v>401700</v>
      </c>
      <c r="AC36" s="557">
        <v>36780</v>
      </c>
      <c r="AD36" s="557">
        <v>113540</v>
      </c>
      <c r="AE36" s="557">
        <v>78020</v>
      </c>
      <c r="AF36" s="557">
        <v>66200</v>
      </c>
      <c r="AG36" s="557">
        <v>10640</v>
      </c>
      <c r="AH36" s="557">
        <v>3780</v>
      </c>
      <c r="AI36" s="620">
        <v>4270</v>
      </c>
      <c r="AJ36" s="620">
        <v>3620</v>
      </c>
      <c r="AK36" s="620">
        <v>6890</v>
      </c>
      <c r="AL36" s="620">
        <v>660</v>
      </c>
      <c r="AM36" s="557">
        <v>6010</v>
      </c>
      <c r="AN36" s="557">
        <v>9970</v>
      </c>
      <c r="AO36" s="557">
        <v>1880</v>
      </c>
      <c r="AP36" s="557">
        <v>660</v>
      </c>
      <c r="AQ36" s="557">
        <v>8420</v>
      </c>
      <c r="AR36" s="557">
        <v>850</v>
      </c>
      <c r="AS36" s="557">
        <v>1230</v>
      </c>
      <c r="AT36" s="557">
        <v>740</v>
      </c>
      <c r="AU36" s="620">
        <v>2410</v>
      </c>
      <c r="AV36" s="620">
        <v>2820</v>
      </c>
      <c r="AW36" s="557">
        <v>26060</v>
      </c>
      <c r="AY36" s="556">
        <v>9.1560871418147879E-2</v>
      </c>
      <c r="AZ36" s="556">
        <v>0.28264874804291756</v>
      </c>
      <c r="BA36" s="556">
        <v>0.19422455098085636</v>
      </c>
      <c r="BB36" s="556">
        <v>0.16479960709280558</v>
      </c>
      <c r="BC36" s="556">
        <v>2.6487433929176001E-2</v>
      </c>
      <c r="BD36" s="556">
        <v>9.4100130682598961E-3</v>
      </c>
      <c r="BE36" s="556">
        <v>1.4961419690540203E-2</v>
      </c>
      <c r="BF36" s="556">
        <v>2.4819522852526761E-2</v>
      </c>
      <c r="BG36" s="556">
        <v>4.6801154344784665E-3</v>
      </c>
      <c r="BH36" s="556">
        <v>1.6430231769977595E-3</v>
      </c>
      <c r="BI36" s="556">
        <v>2.0960922206547175E-2</v>
      </c>
      <c r="BJ36" s="556">
        <v>2.1160131703759025E-3</v>
      </c>
      <c r="BK36" s="556">
        <v>3.0619928571321881E-3</v>
      </c>
      <c r="BL36" s="556">
        <v>1.8421771742096092E-3</v>
      </c>
      <c r="BM36" s="621">
        <v>5.1456317179611646E-2</v>
      </c>
      <c r="BN36" s="556">
        <v>6.4874290891760028E-2</v>
      </c>
    </row>
    <row r="37" spans="2:66" x14ac:dyDescent="0.25">
      <c r="B37" s="10"/>
      <c r="C37" s="10"/>
      <c r="D37" s="10"/>
      <c r="E37" s="10"/>
      <c r="F37" s="10"/>
      <c r="G37" s="10"/>
      <c r="H37" s="10"/>
      <c r="I37" s="10"/>
      <c r="N37" s="81" t="s">
        <v>117</v>
      </c>
      <c r="O37" s="564" t="s">
        <v>56</v>
      </c>
      <c r="P37" s="61" t="s">
        <v>58</v>
      </c>
      <c r="Q37" s="61" t="s">
        <v>59</v>
      </c>
      <c r="R37" s="61" t="s">
        <v>57</v>
      </c>
      <c r="S37" s="61" t="s">
        <v>490</v>
      </c>
      <c r="T37" s="565" t="s">
        <v>76</v>
      </c>
      <c r="U37" s="680">
        <v>0.34345592180559964</v>
      </c>
      <c r="V37" s="681">
        <v>0.25141827934391642</v>
      </c>
      <c r="W37" s="681">
        <v>0.12514183280439165</v>
      </c>
      <c r="X37" s="681">
        <v>9.1837420937836214E-2</v>
      </c>
      <c r="Y37" s="681">
        <v>3.3838356630147497E-2</v>
      </c>
      <c r="Z37" s="682">
        <v>0.15430818847810868</v>
      </c>
      <c r="AB37" s="557">
        <v>149830</v>
      </c>
      <c r="AC37" s="557">
        <v>51460</v>
      </c>
      <c r="AD37" s="557">
        <v>13760</v>
      </c>
      <c r="AE37" s="557">
        <v>37670</v>
      </c>
      <c r="AF37" s="557">
        <v>18750</v>
      </c>
      <c r="AG37" s="557">
        <v>3340</v>
      </c>
      <c r="AH37" s="557">
        <v>880</v>
      </c>
      <c r="AI37" s="620">
        <v>1180</v>
      </c>
      <c r="AJ37" s="620">
        <v>1190</v>
      </c>
      <c r="AK37" s="620">
        <v>1410</v>
      </c>
      <c r="AL37" s="620">
        <v>670</v>
      </c>
      <c r="AM37" s="557">
        <v>1690</v>
      </c>
      <c r="AN37" s="557">
        <v>2710</v>
      </c>
      <c r="AO37" s="557">
        <v>880</v>
      </c>
      <c r="AP37" s="557">
        <v>520</v>
      </c>
      <c r="AQ37" s="557">
        <v>780</v>
      </c>
      <c r="AR37" s="557">
        <v>390</v>
      </c>
      <c r="AS37" s="557">
        <v>460</v>
      </c>
      <c r="AT37" s="557">
        <v>350</v>
      </c>
      <c r="AU37" s="620">
        <v>350</v>
      </c>
      <c r="AV37" s="620">
        <v>270</v>
      </c>
      <c r="AW37" s="557">
        <v>9480</v>
      </c>
      <c r="AY37" s="556">
        <v>0.34345592180559964</v>
      </c>
      <c r="AZ37" s="556">
        <v>9.1837420937836214E-2</v>
      </c>
      <c r="BA37" s="556">
        <v>0.25141827934391642</v>
      </c>
      <c r="BB37" s="556">
        <v>0.12514183280439165</v>
      </c>
      <c r="BC37" s="556">
        <v>2.2291936354968966E-2</v>
      </c>
      <c r="BD37" s="556">
        <v>5.8733286995127816E-3</v>
      </c>
      <c r="BE37" s="556">
        <v>1.12794557433825E-2</v>
      </c>
      <c r="BF37" s="556">
        <v>1.8087171254181408E-2</v>
      </c>
      <c r="BG37" s="556">
        <v>5.8733289995127813E-3</v>
      </c>
      <c r="BH37" s="556">
        <v>3.4706060133484614E-3</v>
      </c>
      <c r="BI37" s="556">
        <v>5.205906120022692E-3</v>
      </c>
      <c r="BJ37" s="556">
        <v>2.602956210011346E-3</v>
      </c>
      <c r="BK37" s="556">
        <v>3.0701524656544083E-3</v>
      </c>
      <c r="BL37" s="556">
        <v>2.3359871782153109E-3</v>
      </c>
      <c r="BM37" s="621">
        <v>3.3838356630147497E-2</v>
      </c>
      <c r="BN37" s="556">
        <v>6.3271714535660425E-2</v>
      </c>
    </row>
    <row r="38" spans="2:66" x14ac:dyDescent="0.25">
      <c r="B38" s="10"/>
      <c r="C38" s="10"/>
      <c r="D38" s="10"/>
      <c r="E38" s="10"/>
      <c r="F38" s="10"/>
      <c r="G38" s="10"/>
      <c r="H38" s="10"/>
      <c r="I38" s="10"/>
      <c r="N38" s="81" t="s">
        <v>118</v>
      </c>
      <c r="O38" s="564" t="s">
        <v>59</v>
      </c>
      <c r="P38" s="61" t="s">
        <v>56</v>
      </c>
      <c r="Q38" s="61" t="s">
        <v>57</v>
      </c>
      <c r="R38" s="61" t="s">
        <v>58</v>
      </c>
      <c r="S38" s="61" t="s">
        <v>490</v>
      </c>
      <c r="T38" s="565" t="s">
        <v>76</v>
      </c>
      <c r="U38" s="680">
        <v>0.19536322023771252</v>
      </c>
      <c r="V38" s="681">
        <v>0.15965997418809894</v>
      </c>
      <c r="W38" s="681">
        <v>0.12890263271159194</v>
      </c>
      <c r="X38" s="681">
        <v>0.12395672863848531</v>
      </c>
      <c r="Y38" s="681">
        <v>9.9845446994590414E-2</v>
      </c>
      <c r="Z38" s="682">
        <v>0.29227199722952091</v>
      </c>
      <c r="AB38" s="557">
        <v>64700</v>
      </c>
      <c r="AC38" s="557">
        <v>10330</v>
      </c>
      <c r="AD38" s="557">
        <v>8340</v>
      </c>
      <c r="AE38" s="557">
        <v>8020</v>
      </c>
      <c r="AF38" s="557">
        <v>12640</v>
      </c>
      <c r="AG38" s="557">
        <v>3730</v>
      </c>
      <c r="AH38" s="557">
        <v>440</v>
      </c>
      <c r="AI38" s="620">
        <v>1110</v>
      </c>
      <c r="AJ38" s="620">
        <v>780</v>
      </c>
      <c r="AK38" s="620">
        <v>3550</v>
      </c>
      <c r="AL38" s="620">
        <v>530</v>
      </c>
      <c r="AM38" s="557">
        <v>680</v>
      </c>
      <c r="AN38" s="557">
        <v>720</v>
      </c>
      <c r="AO38" s="557">
        <v>210</v>
      </c>
      <c r="AP38" s="557">
        <v>1700</v>
      </c>
      <c r="AQ38" s="557">
        <v>1220</v>
      </c>
      <c r="AR38" s="557">
        <v>30</v>
      </c>
      <c r="AS38" s="557">
        <v>340</v>
      </c>
      <c r="AT38" s="557">
        <v>110</v>
      </c>
      <c r="AU38" s="620">
        <v>370</v>
      </c>
      <c r="AV38" s="620">
        <v>120</v>
      </c>
      <c r="AW38" s="557">
        <v>9690</v>
      </c>
      <c r="AY38" s="556">
        <v>0.15965997418809894</v>
      </c>
      <c r="AZ38" s="556">
        <v>0.12890263271159194</v>
      </c>
      <c r="BA38" s="556">
        <v>0.12395672863848531</v>
      </c>
      <c r="BB38" s="556">
        <v>0.19536322023771252</v>
      </c>
      <c r="BC38" s="556">
        <v>5.7650701017774343E-2</v>
      </c>
      <c r="BD38" s="556">
        <v>6.8006238380216386E-3</v>
      </c>
      <c r="BE38" s="556">
        <v>1.0510052067851623E-2</v>
      </c>
      <c r="BF38" s="556">
        <v>1.1128290189489952E-2</v>
      </c>
      <c r="BG38" s="556">
        <v>3.2457555136012365E-3</v>
      </c>
      <c r="BH38" s="556">
        <v>2.6275121919629059E-2</v>
      </c>
      <c r="BI38" s="556">
        <v>1.8856265759969088E-2</v>
      </c>
      <c r="BJ38" s="556">
        <v>4.6368471622874809E-4</v>
      </c>
      <c r="BK38" s="556">
        <v>5.2550294839258114E-3</v>
      </c>
      <c r="BL38" s="556">
        <v>1.7001609595054096E-3</v>
      </c>
      <c r="BM38" s="621">
        <v>9.9845446994590414E-2</v>
      </c>
      <c r="BN38" s="556">
        <v>0.14976816734188561</v>
      </c>
    </row>
    <row r="39" spans="2:66" x14ac:dyDescent="0.25">
      <c r="B39" s="10"/>
      <c r="C39" s="10"/>
      <c r="D39" s="10"/>
      <c r="E39" s="10"/>
      <c r="F39" s="10"/>
      <c r="G39" s="10"/>
      <c r="H39" s="10"/>
      <c r="I39" s="10"/>
      <c r="N39" s="81" t="s">
        <v>119</v>
      </c>
      <c r="O39" s="564" t="s">
        <v>59</v>
      </c>
      <c r="P39" s="61" t="s">
        <v>57</v>
      </c>
      <c r="Q39" s="61" t="s">
        <v>58</v>
      </c>
      <c r="R39" s="61" t="s">
        <v>56</v>
      </c>
      <c r="S39" s="61" t="s">
        <v>490</v>
      </c>
      <c r="T39" s="565" t="s">
        <v>76</v>
      </c>
      <c r="U39" s="680">
        <v>0.34585524647842042</v>
      </c>
      <c r="V39" s="681">
        <v>0.13558564117717864</v>
      </c>
      <c r="W39" s="681">
        <v>0.1273968058369728</v>
      </c>
      <c r="X39" s="681">
        <v>0.11681396639320954</v>
      </c>
      <c r="Y39" s="681">
        <v>7.9270618425271278E-2</v>
      </c>
      <c r="Z39" s="682">
        <v>0.19507772168894733</v>
      </c>
      <c r="AB39" s="557">
        <v>446950</v>
      </c>
      <c r="AC39" s="557">
        <v>52210</v>
      </c>
      <c r="AD39" s="557">
        <v>60600</v>
      </c>
      <c r="AE39" s="557">
        <v>56940</v>
      </c>
      <c r="AF39" s="557">
        <v>154580</v>
      </c>
      <c r="AG39" s="557">
        <v>14260</v>
      </c>
      <c r="AH39" s="557">
        <v>3170</v>
      </c>
      <c r="AI39" s="620">
        <v>4800</v>
      </c>
      <c r="AJ39" s="620">
        <v>5080</v>
      </c>
      <c r="AK39" s="620">
        <v>17340</v>
      </c>
      <c r="AL39" s="620">
        <v>820</v>
      </c>
      <c r="AM39" s="557">
        <v>4570</v>
      </c>
      <c r="AN39" s="557">
        <v>5170</v>
      </c>
      <c r="AO39" s="557">
        <v>2510</v>
      </c>
      <c r="AP39" s="557">
        <v>4340</v>
      </c>
      <c r="AQ39" s="557">
        <v>7440</v>
      </c>
      <c r="AR39" s="557">
        <v>1490</v>
      </c>
      <c r="AS39" s="557">
        <v>1540</v>
      </c>
      <c r="AT39" s="557">
        <v>1560</v>
      </c>
      <c r="AU39" s="620">
        <v>3690</v>
      </c>
      <c r="AV39" s="620">
        <v>3700</v>
      </c>
      <c r="AW39" s="557">
        <v>37340</v>
      </c>
      <c r="AY39" s="556">
        <v>0.11681396639320954</v>
      </c>
      <c r="AZ39" s="556">
        <v>0.13558564117717864</v>
      </c>
      <c r="BA39" s="556">
        <v>0.1273968058369728</v>
      </c>
      <c r="BB39" s="556">
        <v>0.34585524647842042</v>
      </c>
      <c r="BC39" s="556">
        <v>3.1905140302550615E-2</v>
      </c>
      <c r="BD39" s="556">
        <v>7.0925215413804674E-3</v>
      </c>
      <c r="BE39" s="556">
        <v>1.0224863066595816E-2</v>
      </c>
      <c r="BF39" s="556">
        <v>1.1567295205973821E-2</v>
      </c>
      <c r="BG39" s="556">
        <v>5.6158465980646602E-3</v>
      </c>
      <c r="BH39" s="556">
        <v>9.7102644181675801E-3</v>
      </c>
      <c r="BI39" s="556">
        <v>1.6646163388287283E-2</v>
      </c>
      <c r="BJ39" s="556">
        <v>3.3337124311220495E-3</v>
      </c>
      <c r="BK39" s="556">
        <v>3.4455818677368833E-3</v>
      </c>
      <c r="BL39" s="556">
        <v>3.4903297023828168E-3</v>
      </c>
      <c r="BM39" s="621">
        <v>7.9270618425271278E-2</v>
      </c>
      <c r="BN39" s="556">
        <v>8.3544027183957939E-2</v>
      </c>
    </row>
    <row r="40" spans="2:66" x14ac:dyDescent="0.25">
      <c r="B40" s="10"/>
      <c r="C40" s="10"/>
      <c r="D40" s="10"/>
      <c r="E40" s="10"/>
      <c r="F40" s="10"/>
      <c r="G40" s="10"/>
      <c r="H40" s="10"/>
      <c r="I40" s="10"/>
      <c r="N40" s="81" t="s">
        <v>120</v>
      </c>
      <c r="O40" s="564" t="s">
        <v>490</v>
      </c>
      <c r="P40" s="61" t="s">
        <v>60</v>
      </c>
      <c r="Q40" s="61" t="s">
        <v>57</v>
      </c>
      <c r="R40" s="61" t="s">
        <v>59</v>
      </c>
      <c r="S40" s="61" t="s">
        <v>70</v>
      </c>
      <c r="T40" s="565" t="s">
        <v>76</v>
      </c>
      <c r="U40" s="680">
        <v>0.20274910993474424</v>
      </c>
      <c r="V40" s="681">
        <v>0.12906180037458989</v>
      </c>
      <c r="W40" s="681">
        <v>9.2806772223839373E-2</v>
      </c>
      <c r="X40" s="681">
        <v>8.9078805038103753E-2</v>
      </c>
      <c r="Y40" s="681">
        <v>8.0838035727530275E-2</v>
      </c>
      <c r="Z40" s="682">
        <v>0.40546547670119248</v>
      </c>
      <c r="AB40" s="557">
        <v>917390</v>
      </c>
      <c r="AC40" s="557">
        <v>45310</v>
      </c>
      <c r="AD40" s="557">
        <v>85140</v>
      </c>
      <c r="AE40" s="557">
        <v>48880</v>
      </c>
      <c r="AF40" s="557">
        <v>81720</v>
      </c>
      <c r="AG40" s="557">
        <v>118400</v>
      </c>
      <c r="AH40" s="557">
        <v>16690</v>
      </c>
      <c r="AI40" s="620">
        <v>48400</v>
      </c>
      <c r="AJ40" s="620">
        <v>34650</v>
      </c>
      <c r="AK40" s="620">
        <v>50590</v>
      </c>
      <c r="AL40" s="620">
        <v>4050</v>
      </c>
      <c r="AM40" s="557">
        <v>26320</v>
      </c>
      <c r="AN40" s="557">
        <v>15720</v>
      </c>
      <c r="AO40" s="557">
        <v>5970</v>
      </c>
      <c r="AP40" s="557">
        <v>11670</v>
      </c>
      <c r="AQ40" s="557">
        <v>74160</v>
      </c>
      <c r="AR40" s="557">
        <v>5650</v>
      </c>
      <c r="AS40" s="557">
        <v>3560</v>
      </c>
      <c r="AT40" s="557">
        <v>5840</v>
      </c>
      <c r="AU40" s="620">
        <v>22820</v>
      </c>
      <c r="AV40" s="620">
        <v>25490</v>
      </c>
      <c r="AW40" s="557">
        <v>162750</v>
      </c>
      <c r="AY40" s="556">
        <v>4.9390122716280967E-2</v>
      </c>
      <c r="AZ40" s="556">
        <v>9.2806772223839373E-2</v>
      </c>
      <c r="BA40" s="556">
        <v>5.3281597643496222E-2</v>
      </c>
      <c r="BB40" s="556">
        <v>8.9078805038103753E-2</v>
      </c>
      <c r="BC40" s="556">
        <v>0.12906180037458989</v>
      </c>
      <c r="BD40" s="556">
        <v>1.81929224619671E-2</v>
      </c>
      <c r="BE40" s="556">
        <v>2.8690093884959505E-2</v>
      </c>
      <c r="BF40" s="556">
        <v>1.7135575187065481E-2</v>
      </c>
      <c r="BG40" s="556">
        <v>6.5075980908893705E-3</v>
      </c>
      <c r="BH40" s="556">
        <v>1.2720877167115403E-2</v>
      </c>
      <c r="BI40" s="556">
        <v>8.0838035727530275E-2</v>
      </c>
      <c r="BJ40" s="556">
        <v>6.1587827290661553E-3</v>
      </c>
      <c r="BK40" s="556">
        <v>3.8805805377832765E-3</v>
      </c>
      <c r="BL40" s="556">
        <v>6.3658922282736887E-3</v>
      </c>
      <c r="BM40" s="621">
        <v>0.20274910993474424</v>
      </c>
      <c r="BN40" s="556">
        <v>0.1774054721054012</v>
      </c>
    </row>
    <row r="41" spans="2:66" x14ac:dyDescent="0.25">
      <c r="B41" s="10"/>
      <c r="C41" s="10"/>
      <c r="D41" s="10"/>
      <c r="E41" s="10"/>
      <c r="F41" s="10"/>
      <c r="G41" s="10"/>
      <c r="H41" s="10"/>
      <c r="I41" s="10"/>
      <c r="N41" s="81" t="s">
        <v>121</v>
      </c>
      <c r="O41" s="564" t="s">
        <v>56</v>
      </c>
      <c r="P41" s="61" t="s">
        <v>59</v>
      </c>
      <c r="Q41" s="61" t="s">
        <v>57</v>
      </c>
      <c r="R41" s="61" t="s">
        <v>60</v>
      </c>
      <c r="S41" s="61" t="s">
        <v>58</v>
      </c>
      <c r="T41" s="565" t="s">
        <v>76</v>
      </c>
      <c r="U41" s="680">
        <v>0.49189803379233149</v>
      </c>
      <c r="V41" s="681">
        <v>0.12312932731144598</v>
      </c>
      <c r="W41" s="681">
        <v>0.10609970589150583</v>
      </c>
      <c r="X41" s="681">
        <v>5.4907632706110016E-2</v>
      </c>
      <c r="Y41" s="681">
        <v>3.6329863902538964E-2</v>
      </c>
      <c r="Z41" s="682">
        <v>0.18763543639606772</v>
      </c>
      <c r="AB41" s="557">
        <v>96890</v>
      </c>
      <c r="AC41" s="557">
        <v>47660</v>
      </c>
      <c r="AD41" s="557">
        <v>10280</v>
      </c>
      <c r="AE41" s="557">
        <v>3520</v>
      </c>
      <c r="AF41" s="557">
        <v>11930</v>
      </c>
      <c r="AG41" s="557">
        <v>5320</v>
      </c>
      <c r="AH41" s="557">
        <v>360</v>
      </c>
      <c r="AI41" s="620">
        <v>740</v>
      </c>
      <c r="AJ41" s="620">
        <v>850</v>
      </c>
      <c r="AK41" s="620">
        <v>590</v>
      </c>
      <c r="AL41" s="620">
        <v>200</v>
      </c>
      <c r="AM41" s="557">
        <v>1010</v>
      </c>
      <c r="AN41" s="557">
        <v>2200</v>
      </c>
      <c r="AO41" s="557">
        <v>490</v>
      </c>
      <c r="AP41" s="557">
        <v>230</v>
      </c>
      <c r="AQ41" s="557">
        <v>680</v>
      </c>
      <c r="AR41" s="557">
        <v>620</v>
      </c>
      <c r="AS41" s="557">
        <v>1120</v>
      </c>
      <c r="AT41" s="557">
        <v>2160</v>
      </c>
      <c r="AU41" s="620">
        <v>220</v>
      </c>
      <c r="AV41" s="620">
        <v>540</v>
      </c>
      <c r="AW41" s="557">
        <v>5760</v>
      </c>
      <c r="AY41" s="556">
        <v>0.49189803379233149</v>
      </c>
      <c r="AZ41" s="556">
        <v>0.10609970589150583</v>
      </c>
      <c r="BA41" s="556">
        <v>3.6329863902538964E-2</v>
      </c>
      <c r="BB41" s="556">
        <v>0.12312932731144598</v>
      </c>
      <c r="BC41" s="556">
        <v>5.4907632706110016E-2</v>
      </c>
      <c r="BD41" s="556">
        <v>3.7155593207142124E-3</v>
      </c>
      <c r="BE41" s="556">
        <v>1.0424198083114872E-2</v>
      </c>
      <c r="BF41" s="556">
        <v>2.2706167426586852E-2</v>
      </c>
      <c r="BG41" s="556">
        <v>5.0572873531943442E-3</v>
      </c>
      <c r="BH41" s="556">
        <v>2.3738319882340799E-3</v>
      </c>
      <c r="BI41" s="556">
        <v>7.0182742391268448E-3</v>
      </c>
      <c r="BJ41" s="556">
        <v>6.3990153856744768E-3</v>
      </c>
      <c r="BK41" s="556">
        <v>1.1559506764444215E-2</v>
      </c>
      <c r="BL41" s="556">
        <v>2.2293328724285272E-2</v>
      </c>
      <c r="BM41" s="621">
        <v>3.240789173067396E-2</v>
      </c>
      <c r="BN41" s="556">
        <v>5.9448866131427393E-2</v>
      </c>
    </row>
    <row r="42" spans="2:66" x14ac:dyDescent="0.25">
      <c r="B42" s="10"/>
      <c r="C42" s="10"/>
      <c r="D42" s="10"/>
      <c r="E42" s="10"/>
      <c r="F42" s="10"/>
      <c r="G42" s="10"/>
      <c r="H42" s="10"/>
      <c r="I42" s="10"/>
      <c r="N42" s="81" t="s">
        <v>122</v>
      </c>
      <c r="O42" s="564" t="s">
        <v>58</v>
      </c>
      <c r="P42" s="61" t="s">
        <v>59</v>
      </c>
      <c r="Q42" s="61" t="s">
        <v>57</v>
      </c>
      <c r="R42" s="61" t="s">
        <v>490</v>
      </c>
      <c r="S42" s="61" t="s">
        <v>60</v>
      </c>
      <c r="T42" s="565" t="s">
        <v>76</v>
      </c>
      <c r="U42" s="680">
        <v>0.35206726316018655</v>
      </c>
      <c r="V42" s="681">
        <v>0.14084994205783716</v>
      </c>
      <c r="W42" s="681">
        <v>0.13762524993108372</v>
      </c>
      <c r="X42" s="681">
        <v>7.9811131687147291E-2</v>
      </c>
      <c r="Y42" s="681">
        <v>6.1269152108315093E-2</v>
      </c>
      <c r="Z42" s="682">
        <v>0.22837726105543021</v>
      </c>
      <c r="AB42" s="557">
        <v>86830</v>
      </c>
      <c r="AC42" s="557">
        <v>3620</v>
      </c>
      <c r="AD42" s="557">
        <v>11950</v>
      </c>
      <c r="AE42" s="557">
        <v>30570</v>
      </c>
      <c r="AF42" s="557">
        <v>12230</v>
      </c>
      <c r="AG42" s="557">
        <v>5320</v>
      </c>
      <c r="AH42" s="557">
        <v>960</v>
      </c>
      <c r="AI42" s="620">
        <v>1240</v>
      </c>
      <c r="AJ42" s="620">
        <v>2470</v>
      </c>
      <c r="AK42" s="620">
        <v>2430</v>
      </c>
      <c r="AL42" s="620">
        <v>100</v>
      </c>
      <c r="AM42" s="557">
        <v>1630</v>
      </c>
      <c r="AN42" s="557">
        <v>820</v>
      </c>
      <c r="AO42" s="557">
        <v>550</v>
      </c>
      <c r="AP42" s="557">
        <v>160</v>
      </c>
      <c r="AQ42" s="557">
        <v>1850</v>
      </c>
      <c r="AR42" s="557">
        <v>380</v>
      </c>
      <c r="AS42" s="557">
        <v>400</v>
      </c>
      <c r="AT42" s="557">
        <v>310</v>
      </c>
      <c r="AU42" s="620">
        <v>260</v>
      </c>
      <c r="AV42" s="620">
        <v>430</v>
      </c>
      <c r="AW42" s="557">
        <v>6190</v>
      </c>
      <c r="AY42" s="556">
        <v>4.1690665010169298E-2</v>
      </c>
      <c r="AZ42" s="556">
        <v>0.13762524993108372</v>
      </c>
      <c r="BA42" s="556">
        <v>0.35206726316018655</v>
      </c>
      <c r="BB42" s="556">
        <v>0.14084994205783716</v>
      </c>
      <c r="BC42" s="556">
        <v>6.1269152108315093E-2</v>
      </c>
      <c r="BD42" s="556">
        <v>1.1056092206011748E-2</v>
      </c>
      <c r="BE42" s="556">
        <v>1.8772319416457444E-2</v>
      </c>
      <c r="BF42" s="556">
        <v>9.4437464426350339E-3</v>
      </c>
      <c r="BG42" s="556">
        <v>6.33422218469423E-3</v>
      </c>
      <c r="BH42" s="556">
        <v>1.8426871010019579E-3</v>
      </c>
      <c r="BI42" s="556">
        <v>2.130600633033514E-2</v>
      </c>
      <c r="BJ42" s="556">
        <v>4.3763738148796501E-3</v>
      </c>
      <c r="BK42" s="556">
        <v>4.606709052504895E-3</v>
      </c>
      <c r="BL42" s="556">
        <v>3.5702010331912933E-3</v>
      </c>
      <c r="BM42" s="621">
        <v>7.9811131687147291E-2</v>
      </c>
      <c r="BN42" s="556">
        <v>7.1288731695013249E-2</v>
      </c>
    </row>
    <row r="43" spans="2:66" x14ac:dyDescent="0.25">
      <c r="B43" s="10"/>
      <c r="C43" s="10"/>
      <c r="D43" s="10"/>
      <c r="E43" s="10"/>
      <c r="F43" s="10"/>
      <c r="G43" s="10"/>
      <c r="H43" s="10"/>
      <c r="I43" s="10"/>
      <c r="N43" s="81" t="s">
        <v>123</v>
      </c>
      <c r="O43" s="564" t="s">
        <v>59</v>
      </c>
      <c r="P43" s="61" t="s">
        <v>57</v>
      </c>
      <c r="Q43" s="61" t="s">
        <v>56</v>
      </c>
      <c r="R43" s="61" t="s">
        <v>58</v>
      </c>
      <c r="S43" s="61" t="s">
        <v>490</v>
      </c>
      <c r="T43" s="565" t="s">
        <v>76</v>
      </c>
      <c r="U43" s="680">
        <v>0.26751517415237014</v>
      </c>
      <c r="V43" s="681">
        <v>0.1938045179038301</v>
      </c>
      <c r="W43" s="681">
        <v>0.16780432819442548</v>
      </c>
      <c r="X43" s="681">
        <v>0.1473739150459234</v>
      </c>
      <c r="Y43" s="681">
        <v>3.8988440326317785E-2</v>
      </c>
      <c r="Z43" s="682">
        <v>0.18451362437713315</v>
      </c>
      <c r="AB43" s="557">
        <v>421920</v>
      </c>
      <c r="AC43" s="557">
        <v>70800</v>
      </c>
      <c r="AD43" s="557">
        <v>81770</v>
      </c>
      <c r="AE43" s="557">
        <v>62180</v>
      </c>
      <c r="AF43" s="557">
        <v>112870</v>
      </c>
      <c r="AG43" s="557">
        <v>15770</v>
      </c>
      <c r="AH43" s="557">
        <v>2090</v>
      </c>
      <c r="AI43" s="620">
        <v>3780</v>
      </c>
      <c r="AJ43" s="620">
        <v>2400</v>
      </c>
      <c r="AK43" s="620">
        <v>7500</v>
      </c>
      <c r="AL43" s="620">
        <v>850</v>
      </c>
      <c r="AM43" s="557">
        <v>2470</v>
      </c>
      <c r="AN43" s="557">
        <v>1990</v>
      </c>
      <c r="AO43" s="557">
        <v>710</v>
      </c>
      <c r="AP43" s="557">
        <v>1380</v>
      </c>
      <c r="AQ43" s="557">
        <v>5730</v>
      </c>
      <c r="AR43" s="557">
        <v>410</v>
      </c>
      <c r="AS43" s="557">
        <v>850</v>
      </c>
      <c r="AT43" s="557">
        <v>1610</v>
      </c>
      <c r="AU43" s="620">
        <v>1170</v>
      </c>
      <c r="AV43" s="620">
        <v>750</v>
      </c>
      <c r="AW43" s="557">
        <v>19090</v>
      </c>
      <c r="AY43" s="556">
        <v>0.16780432819442548</v>
      </c>
      <c r="AZ43" s="556">
        <v>0.1938045179038301</v>
      </c>
      <c r="BA43" s="556">
        <v>0.1473739150459234</v>
      </c>
      <c r="BB43" s="556">
        <v>0.26751517415237014</v>
      </c>
      <c r="BC43" s="556">
        <v>3.7376759386992794E-2</v>
      </c>
      <c r="BD43" s="556">
        <v>4.9535512958665149E-3</v>
      </c>
      <c r="BE43" s="556">
        <v>5.8541960678422447E-3</v>
      </c>
      <c r="BF43" s="556">
        <v>4.7165397400834282E-3</v>
      </c>
      <c r="BG43" s="556">
        <v>1.6827893660599166E-3</v>
      </c>
      <c r="BH43" s="556">
        <v>3.2707682298065981E-3</v>
      </c>
      <c r="BI43" s="556">
        <v>1.3580779706370876E-2</v>
      </c>
      <c r="BJ43" s="556">
        <v>9.7175439871065598E-4</v>
      </c>
      <c r="BK43" s="556">
        <v>2.0146062241562382E-3</v>
      </c>
      <c r="BL43" s="556">
        <v>3.8158956681076982E-3</v>
      </c>
      <c r="BM43" s="621">
        <v>3.8988440326317785E-2</v>
      </c>
      <c r="BN43" s="556">
        <v>4.5245550778991277E-2</v>
      </c>
    </row>
    <row r="44" spans="2:66" x14ac:dyDescent="0.25">
      <c r="B44" s="10"/>
      <c r="C44" s="10"/>
      <c r="D44" s="10"/>
      <c r="E44" s="10"/>
      <c r="F44" s="10"/>
      <c r="G44" s="10"/>
      <c r="H44" s="10"/>
      <c r="I44" s="10"/>
      <c r="N44" s="81" t="s">
        <v>124</v>
      </c>
      <c r="O44" s="564" t="s">
        <v>59</v>
      </c>
      <c r="P44" s="61" t="s">
        <v>56</v>
      </c>
      <c r="Q44" s="61" t="s">
        <v>57</v>
      </c>
      <c r="R44" s="61" t="s">
        <v>58</v>
      </c>
      <c r="S44" s="61" t="s">
        <v>490</v>
      </c>
      <c r="T44" s="565" t="s">
        <v>76</v>
      </c>
      <c r="U44" s="680">
        <v>0.27954784475896211</v>
      </c>
      <c r="V44" s="681">
        <v>0.20256606443416009</v>
      </c>
      <c r="W44" s="681">
        <v>0.15033864871807687</v>
      </c>
      <c r="X44" s="681">
        <v>0.1302108228140704</v>
      </c>
      <c r="Y44" s="681">
        <v>5.3133651448964987E-2</v>
      </c>
      <c r="Z44" s="682">
        <v>0.18420296782576562</v>
      </c>
      <c r="AB44" s="557">
        <v>209660</v>
      </c>
      <c r="AC44" s="557">
        <v>42470</v>
      </c>
      <c r="AD44" s="557">
        <v>31520</v>
      </c>
      <c r="AE44" s="557">
        <v>27300</v>
      </c>
      <c r="AF44" s="557">
        <v>58610</v>
      </c>
      <c r="AG44" s="557">
        <v>8010</v>
      </c>
      <c r="AH44" s="557">
        <v>1260</v>
      </c>
      <c r="AI44" s="620">
        <v>1830</v>
      </c>
      <c r="AJ44" s="620">
        <v>3000</v>
      </c>
      <c r="AK44" s="620">
        <v>3020</v>
      </c>
      <c r="AL44" s="620">
        <v>590</v>
      </c>
      <c r="AM44" s="557">
        <v>2480</v>
      </c>
      <c r="AN44" s="557">
        <v>1240</v>
      </c>
      <c r="AO44" s="557">
        <v>1050</v>
      </c>
      <c r="AP44" s="557">
        <v>650</v>
      </c>
      <c r="AQ44" s="557">
        <v>2550</v>
      </c>
      <c r="AR44" s="557">
        <v>420</v>
      </c>
      <c r="AS44" s="557">
        <v>1140</v>
      </c>
      <c r="AT44" s="557">
        <v>1000</v>
      </c>
      <c r="AU44" s="620">
        <v>930</v>
      </c>
      <c r="AV44" s="620">
        <v>1770</v>
      </c>
      <c r="AW44" s="557">
        <v>16760</v>
      </c>
      <c r="AY44" s="556">
        <v>0.20256606443416009</v>
      </c>
      <c r="AZ44" s="556">
        <v>0.15033864871807687</v>
      </c>
      <c r="BA44" s="556">
        <v>0.1302108228140704</v>
      </c>
      <c r="BB44" s="556">
        <v>0.27954784475896211</v>
      </c>
      <c r="BC44" s="556">
        <v>3.8204717891490984E-2</v>
      </c>
      <c r="BD44" s="556">
        <v>6.0097356391109417E-3</v>
      </c>
      <c r="BE44" s="556">
        <v>1.1828680697615186E-2</v>
      </c>
      <c r="BF44" s="556">
        <v>5.9143432988075931E-3</v>
      </c>
      <c r="BG44" s="556">
        <v>5.0081142659257841E-3</v>
      </c>
      <c r="BH44" s="556">
        <v>3.1002635598588188E-3</v>
      </c>
      <c r="BI44" s="556">
        <v>1.2162554988676905E-2</v>
      </c>
      <c r="BJ44" s="556">
        <v>2.0032495463703139E-3</v>
      </c>
      <c r="BK44" s="556">
        <v>5.4373810972908514E-3</v>
      </c>
      <c r="BL44" s="556">
        <v>4.7696334151674132E-3</v>
      </c>
      <c r="BM44" s="621">
        <v>5.3133651448964987E-2</v>
      </c>
      <c r="BN44" s="556">
        <v>7.9938955374205867E-2</v>
      </c>
    </row>
    <row r="45" spans="2:66" x14ac:dyDescent="0.25">
      <c r="B45" s="10"/>
      <c r="C45" s="10"/>
      <c r="D45" s="10"/>
      <c r="E45" s="10"/>
      <c r="F45" s="10"/>
      <c r="G45" s="10"/>
      <c r="H45" s="10"/>
      <c r="I45" s="10"/>
      <c r="N45" s="81" t="s">
        <v>125</v>
      </c>
      <c r="O45" s="564" t="s">
        <v>59</v>
      </c>
      <c r="P45" s="61" t="s">
        <v>58</v>
      </c>
      <c r="Q45" s="61" t="s">
        <v>57</v>
      </c>
      <c r="R45" s="61" t="s">
        <v>56</v>
      </c>
      <c r="S45" s="61" t="s">
        <v>60</v>
      </c>
      <c r="T45" s="565" t="s">
        <v>76</v>
      </c>
      <c r="U45" s="680">
        <v>0.27535125769077579</v>
      </c>
      <c r="V45" s="681">
        <v>0.24511301690659743</v>
      </c>
      <c r="W45" s="681">
        <v>0.14813684087501525</v>
      </c>
      <c r="X45" s="681">
        <v>0.12492364590635309</v>
      </c>
      <c r="Y45" s="681">
        <v>3.8332320710751371E-2</v>
      </c>
      <c r="Z45" s="682">
        <v>0.16814291791050717</v>
      </c>
      <c r="AB45" s="557">
        <v>65480</v>
      </c>
      <c r="AC45" s="557">
        <v>8180</v>
      </c>
      <c r="AD45" s="557">
        <v>9700</v>
      </c>
      <c r="AE45" s="557">
        <v>16050</v>
      </c>
      <c r="AF45" s="557">
        <v>18030</v>
      </c>
      <c r="AG45" s="557">
        <v>2510</v>
      </c>
      <c r="AH45" s="557">
        <v>480</v>
      </c>
      <c r="AI45" s="620">
        <v>590</v>
      </c>
      <c r="AJ45" s="620">
        <v>550</v>
      </c>
      <c r="AK45" s="620">
        <v>600</v>
      </c>
      <c r="AL45" s="620">
        <v>380</v>
      </c>
      <c r="AM45" s="557">
        <v>880</v>
      </c>
      <c r="AN45" s="557">
        <v>740</v>
      </c>
      <c r="AO45" s="557">
        <v>140</v>
      </c>
      <c r="AP45" s="557">
        <v>90</v>
      </c>
      <c r="AQ45" s="557">
        <v>1240</v>
      </c>
      <c r="AR45" s="557">
        <v>120</v>
      </c>
      <c r="AS45" s="557">
        <v>170</v>
      </c>
      <c r="AT45" s="557">
        <v>180</v>
      </c>
      <c r="AU45" s="620">
        <v>240</v>
      </c>
      <c r="AV45" s="620">
        <v>100</v>
      </c>
      <c r="AW45" s="557">
        <v>3300</v>
      </c>
      <c r="AY45" s="556">
        <v>0.12492364590635309</v>
      </c>
      <c r="AZ45" s="556">
        <v>0.14813684087501525</v>
      </c>
      <c r="BA45" s="556">
        <v>0.24511301690659743</v>
      </c>
      <c r="BB45" s="556">
        <v>0.27535125769077579</v>
      </c>
      <c r="BC45" s="556">
        <v>3.8332320710751371E-2</v>
      </c>
      <c r="BD45" s="556">
        <v>7.3304881901038489E-3</v>
      </c>
      <c r="BE45" s="556">
        <v>1.3439223781857055E-2</v>
      </c>
      <c r="BF45" s="556">
        <v>1.1301166459743432E-2</v>
      </c>
      <c r="BG45" s="556">
        <v>2.1380633221136222E-3</v>
      </c>
      <c r="BH45" s="556">
        <v>1.3744714856444716E-3</v>
      </c>
      <c r="BI45" s="556">
        <v>1.8937086124434944E-2</v>
      </c>
      <c r="BJ45" s="556">
        <v>1.8326268475259621E-3</v>
      </c>
      <c r="BK45" s="556">
        <v>2.5962188839951132E-3</v>
      </c>
      <c r="BL45" s="556">
        <v>2.7489373712889431E-3</v>
      </c>
      <c r="BM45" s="621">
        <v>3.7568729774282217E-2</v>
      </c>
      <c r="BN45" s="556">
        <v>5.0397074406963956E-2</v>
      </c>
    </row>
    <row r="46" spans="2:66" x14ac:dyDescent="0.25">
      <c r="B46" s="10"/>
      <c r="C46" s="10"/>
      <c r="D46" s="10"/>
      <c r="E46" s="10"/>
      <c r="F46" s="10"/>
      <c r="G46" s="10"/>
      <c r="H46" s="10"/>
      <c r="I46" s="10"/>
      <c r="N46" s="81" t="s">
        <v>126</v>
      </c>
      <c r="O46" s="564" t="s">
        <v>56</v>
      </c>
      <c r="P46" s="61" t="s">
        <v>59</v>
      </c>
      <c r="Q46" s="61" t="s">
        <v>57</v>
      </c>
      <c r="R46" s="61" t="s">
        <v>58</v>
      </c>
      <c r="S46" s="61" t="s">
        <v>60</v>
      </c>
      <c r="T46" s="565" t="s">
        <v>76</v>
      </c>
      <c r="U46" s="680">
        <v>0.49226360279449544</v>
      </c>
      <c r="V46" s="681">
        <v>0.14325715976309181</v>
      </c>
      <c r="W46" s="681">
        <v>0.11922680543155723</v>
      </c>
      <c r="X46" s="681">
        <v>0.10799187562795549</v>
      </c>
      <c r="Y46" s="681">
        <v>1.9877431187750118E-2</v>
      </c>
      <c r="Z46" s="682">
        <v>0.11738312519514993</v>
      </c>
      <c r="AB46" s="557">
        <v>3178480</v>
      </c>
      <c r="AC46" s="557">
        <v>1564650</v>
      </c>
      <c r="AD46" s="557">
        <v>378960</v>
      </c>
      <c r="AE46" s="557">
        <v>343250</v>
      </c>
      <c r="AF46" s="557">
        <v>455340</v>
      </c>
      <c r="AG46" s="557">
        <v>63180</v>
      </c>
      <c r="AH46" s="557">
        <v>12350</v>
      </c>
      <c r="AI46" s="620">
        <v>14880</v>
      </c>
      <c r="AJ46" s="620">
        <v>8940</v>
      </c>
      <c r="AK46" s="620">
        <v>7490</v>
      </c>
      <c r="AL46" s="620">
        <v>3530</v>
      </c>
      <c r="AM46" s="557">
        <v>34340</v>
      </c>
      <c r="AN46" s="557">
        <v>61750</v>
      </c>
      <c r="AO46" s="557">
        <v>12770</v>
      </c>
      <c r="AP46" s="557">
        <v>4550</v>
      </c>
      <c r="AQ46" s="557">
        <v>15830</v>
      </c>
      <c r="AR46" s="557">
        <v>8550</v>
      </c>
      <c r="AS46" s="557">
        <v>7420</v>
      </c>
      <c r="AT46" s="557">
        <v>19720</v>
      </c>
      <c r="AU46" s="620">
        <v>7260</v>
      </c>
      <c r="AV46" s="620">
        <v>2150</v>
      </c>
      <c r="AW46" s="557">
        <v>138940</v>
      </c>
      <c r="AY46" s="556">
        <v>0.49226360279449544</v>
      </c>
      <c r="AZ46" s="556">
        <v>0.11922680543155723</v>
      </c>
      <c r="BA46" s="556">
        <v>0.10799187562795549</v>
      </c>
      <c r="BB46" s="556">
        <v>0.14325715976309181</v>
      </c>
      <c r="BC46" s="556">
        <v>1.9877431187750118E-2</v>
      </c>
      <c r="BD46" s="556">
        <v>3.8855106212680275E-3</v>
      </c>
      <c r="BE46" s="556">
        <v>1.0803911969663486E-2</v>
      </c>
      <c r="BF46" s="556">
        <v>1.942753090634014E-2</v>
      </c>
      <c r="BG46" s="556">
        <v>4.0176495535702598E-3</v>
      </c>
      <c r="BH46" s="556">
        <v>1.4315078499408523E-3</v>
      </c>
      <c r="BI46" s="556">
        <v>4.9803740746293826E-3</v>
      </c>
      <c r="BJ46" s="556">
        <v>2.6899712147240191E-3</v>
      </c>
      <c r="BK46" s="556">
        <v>2.3344554706727742E-3</v>
      </c>
      <c r="BL46" s="556">
        <v>6.2042298023810118E-3</v>
      </c>
      <c r="BM46" s="621">
        <v>1.3921755260413783E-2</v>
      </c>
      <c r="BN46" s="556">
        <v>4.3712724628743295E-2</v>
      </c>
    </row>
    <row r="47" spans="2:66" x14ac:dyDescent="0.25">
      <c r="B47" s="10"/>
      <c r="C47" s="10"/>
      <c r="D47" s="10"/>
      <c r="E47" s="10"/>
      <c r="F47" s="10"/>
      <c r="G47" s="10"/>
      <c r="H47" s="10"/>
      <c r="I47" s="10"/>
      <c r="N47" s="81" t="s">
        <v>127</v>
      </c>
      <c r="O47" s="564" t="s">
        <v>56</v>
      </c>
      <c r="P47" s="61" t="s">
        <v>59</v>
      </c>
      <c r="Q47" s="61" t="s">
        <v>57</v>
      </c>
      <c r="R47" s="61" t="s">
        <v>58</v>
      </c>
      <c r="S47" s="61" t="s">
        <v>67</v>
      </c>
      <c r="T47" s="565" t="s">
        <v>76</v>
      </c>
      <c r="U47" s="680">
        <v>0.52470656556950324</v>
      </c>
      <c r="V47" s="681">
        <v>0.21258646526166422</v>
      </c>
      <c r="W47" s="681">
        <v>0.16634353905034582</v>
      </c>
      <c r="X47" s="681">
        <v>3.6103547534332425E-2</v>
      </c>
      <c r="Y47" s="681">
        <v>9.8249900800251519E-3</v>
      </c>
      <c r="Z47" s="682">
        <v>5.0434892504129136E-2</v>
      </c>
      <c r="AB47" s="557">
        <v>381680</v>
      </c>
      <c r="AC47" s="557">
        <v>200270</v>
      </c>
      <c r="AD47" s="557">
        <v>63490</v>
      </c>
      <c r="AE47" s="557">
        <v>13780</v>
      </c>
      <c r="AF47" s="557">
        <v>81140</v>
      </c>
      <c r="AG47" s="557">
        <v>2980</v>
      </c>
      <c r="AH47" s="557">
        <v>430</v>
      </c>
      <c r="AI47" s="620">
        <v>590</v>
      </c>
      <c r="AJ47" s="620">
        <v>340</v>
      </c>
      <c r="AK47" s="620">
        <v>580</v>
      </c>
      <c r="AL47" s="620">
        <v>130</v>
      </c>
      <c r="AM47" s="557">
        <v>1720</v>
      </c>
      <c r="AN47" s="557">
        <v>3750</v>
      </c>
      <c r="AO47" s="557">
        <v>510</v>
      </c>
      <c r="AP47" s="557">
        <v>240</v>
      </c>
      <c r="AQ47" s="557">
        <v>1280</v>
      </c>
      <c r="AR47" s="557">
        <v>230</v>
      </c>
      <c r="AS47" s="557">
        <v>430</v>
      </c>
      <c r="AT47" s="557">
        <v>390</v>
      </c>
      <c r="AU47" s="620">
        <v>110</v>
      </c>
      <c r="AV47" s="620">
        <v>70</v>
      </c>
      <c r="AW47" s="557">
        <v>8460</v>
      </c>
      <c r="AY47" s="556">
        <v>0.52470656556950324</v>
      </c>
      <c r="AZ47" s="556">
        <v>0.16634353905034582</v>
      </c>
      <c r="BA47" s="556">
        <v>3.6103547534332425E-2</v>
      </c>
      <c r="BB47" s="556">
        <v>0.21258646526166422</v>
      </c>
      <c r="BC47" s="556">
        <v>7.8075930078599868E-3</v>
      </c>
      <c r="BD47" s="556">
        <v>1.126603797442884E-3</v>
      </c>
      <c r="BE47" s="556">
        <v>4.5063984897715358E-3</v>
      </c>
      <c r="BF47" s="556">
        <v>9.8249900800251519E-3</v>
      </c>
      <c r="BG47" s="556">
        <v>1.3362037620834207E-3</v>
      </c>
      <c r="BH47" s="556">
        <v>6.2880499392160968E-4</v>
      </c>
      <c r="BI47" s="556">
        <v>3.3536007342485851E-3</v>
      </c>
      <c r="BJ47" s="556">
        <v>6.0260523584154257E-4</v>
      </c>
      <c r="BK47" s="556">
        <v>1.126604497442884E-3</v>
      </c>
      <c r="BL47" s="556">
        <v>1.0218047651226157E-3</v>
      </c>
      <c r="BM47" s="621">
        <v>4.7683988705722073E-3</v>
      </c>
      <c r="BN47" s="556">
        <v>2.2165171135736746E-2</v>
      </c>
    </row>
    <row r="48" spans="2:66" x14ac:dyDescent="0.15">
      <c r="B48" s="10"/>
      <c r="C48" s="10"/>
      <c r="D48" s="10"/>
      <c r="E48" s="10"/>
      <c r="F48" s="10"/>
      <c r="G48" s="10"/>
      <c r="H48" s="10"/>
      <c r="I48" s="596" t="s">
        <v>475</v>
      </c>
      <c r="N48" s="81" t="s">
        <v>128</v>
      </c>
      <c r="O48" s="564" t="s">
        <v>56</v>
      </c>
      <c r="P48" s="61" t="s">
        <v>59</v>
      </c>
      <c r="Q48" s="61" t="s">
        <v>57</v>
      </c>
      <c r="R48" s="61" t="s">
        <v>60</v>
      </c>
      <c r="S48" s="61" t="s">
        <v>58</v>
      </c>
      <c r="T48" s="565" t="s">
        <v>76</v>
      </c>
      <c r="U48" s="680">
        <v>0.3763529725943644</v>
      </c>
      <c r="V48" s="681">
        <v>0.15924148321047271</v>
      </c>
      <c r="W48" s="681">
        <v>0.12017965519225647</v>
      </c>
      <c r="X48" s="681">
        <v>6.7678493962134115E-2</v>
      </c>
      <c r="Y48" s="681">
        <v>6.0881391564691203E-2</v>
      </c>
      <c r="Z48" s="682">
        <v>0.21566600347608111</v>
      </c>
      <c r="AB48" s="557">
        <v>581130</v>
      </c>
      <c r="AC48" s="557">
        <v>218710</v>
      </c>
      <c r="AD48" s="557">
        <v>69840</v>
      </c>
      <c r="AE48" s="557">
        <v>35380</v>
      </c>
      <c r="AF48" s="557">
        <v>92540</v>
      </c>
      <c r="AG48" s="557">
        <v>39330</v>
      </c>
      <c r="AH48" s="557">
        <v>2720</v>
      </c>
      <c r="AI48" s="620">
        <v>4700</v>
      </c>
      <c r="AJ48" s="620">
        <v>5900</v>
      </c>
      <c r="AK48" s="620">
        <v>4340</v>
      </c>
      <c r="AL48" s="620">
        <v>700</v>
      </c>
      <c r="AM48" s="557">
        <v>8420</v>
      </c>
      <c r="AN48" s="557">
        <v>9320</v>
      </c>
      <c r="AO48" s="557">
        <v>1780</v>
      </c>
      <c r="AP48" s="557">
        <v>1460</v>
      </c>
      <c r="AQ48" s="557">
        <v>5880</v>
      </c>
      <c r="AR48" s="557">
        <v>2350</v>
      </c>
      <c r="AS48" s="557">
        <v>1320</v>
      </c>
      <c r="AT48" s="557">
        <v>5730</v>
      </c>
      <c r="AU48" s="620">
        <v>1250</v>
      </c>
      <c r="AV48" s="620">
        <v>410</v>
      </c>
      <c r="AW48" s="557">
        <v>45890</v>
      </c>
      <c r="AY48" s="556">
        <v>0.3763529725943644</v>
      </c>
      <c r="AZ48" s="556">
        <v>0.12017965519225647</v>
      </c>
      <c r="BA48" s="556">
        <v>6.0881391564691203E-2</v>
      </c>
      <c r="BB48" s="556">
        <v>0.15924148321047271</v>
      </c>
      <c r="BC48" s="556">
        <v>6.7678493962134115E-2</v>
      </c>
      <c r="BD48" s="556">
        <v>4.6805417967201836E-3</v>
      </c>
      <c r="BE48" s="556">
        <v>1.4489018485435273E-2</v>
      </c>
      <c r="BF48" s="556">
        <v>1.6037725415232393E-2</v>
      </c>
      <c r="BG48" s="556">
        <v>3.063003852265414E-3</v>
      </c>
      <c r="BH48" s="556">
        <v>2.5123526350042157E-3</v>
      </c>
      <c r="BI48" s="556">
        <v>1.0118224054674513E-2</v>
      </c>
      <c r="BJ48" s="556">
        <v>4.0438518111369235E-3</v>
      </c>
      <c r="BK48" s="556">
        <v>2.2714429837024418E-3</v>
      </c>
      <c r="BL48" s="556">
        <v>9.8601065497083279E-3</v>
      </c>
      <c r="BM48" s="621">
        <v>2.9769593339433516E-2</v>
      </c>
      <c r="BN48" s="556">
        <v>7.896684706598868E-2</v>
      </c>
    </row>
    <row r="49" spans="1:66" x14ac:dyDescent="0.25">
      <c r="B49" s="598" t="s">
        <v>491</v>
      </c>
      <c r="C49" s="10"/>
      <c r="D49" s="10"/>
      <c r="E49" s="10"/>
      <c r="F49" s="10"/>
      <c r="G49" s="10"/>
      <c r="I49" s="689"/>
      <c r="N49" s="81" t="s">
        <v>129</v>
      </c>
      <c r="O49" s="564" t="s">
        <v>56</v>
      </c>
      <c r="P49" s="61" t="s">
        <v>59</v>
      </c>
      <c r="Q49" s="61" t="s">
        <v>58</v>
      </c>
      <c r="R49" s="61" t="s">
        <v>57</v>
      </c>
      <c r="S49" s="61" t="s">
        <v>66</v>
      </c>
      <c r="T49" s="565" t="s">
        <v>76</v>
      </c>
      <c r="U49" s="680">
        <v>0.36726112183545673</v>
      </c>
      <c r="V49" s="681">
        <v>0.24366149148808838</v>
      </c>
      <c r="W49" s="681">
        <v>0.1354033450487957</v>
      </c>
      <c r="X49" s="681">
        <v>0.12239812728661986</v>
      </c>
      <c r="Y49" s="681">
        <v>1.6932376343140831E-2</v>
      </c>
      <c r="Z49" s="682">
        <v>0.11434353799789854</v>
      </c>
      <c r="AB49" s="557">
        <v>898870</v>
      </c>
      <c r="AC49" s="557">
        <v>330120</v>
      </c>
      <c r="AD49" s="557">
        <v>110020</v>
      </c>
      <c r="AE49" s="557">
        <v>121710</v>
      </c>
      <c r="AF49" s="557">
        <v>219020</v>
      </c>
      <c r="AG49" s="557">
        <v>15120</v>
      </c>
      <c r="AH49" s="557">
        <v>3200</v>
      </c>
      <c r="AI49" s="620">
        <v>3630</v>
      </c>
      <c r="AJ49" s="620">
        <v>4300</v>
      </c>
      <c r="AK49" s="620">
        <v>4090</v>
      </c>
      <c r="AL49" s="620">
        <v>570</v>
      </c>
      <c r="AM49" s="557">
        <v>15220</v>
      </c>
      <c r="AN49" s="557">
        <v>13360</v>
      </c>
      <c r="AO49" s="557">
        <v>4820</v>
      </c>
      <c r="AP49" s="557">
        <v>1600</v>
      </c>
      <c r="AQ49" s="557">
        <v>5130</v>
      </c>
      <c r="AR49" s="557">
        <v>2130</v>
      </c>
      <c r="AS49" s="557">
        <v>1090</v>
      </c>
      <c r="AT49" s="557">
        <v>3330</v>
      </c>
      <c r="AU49" s="620">
        <v>920</v>
      </c>
      <c r="AV49" s="620">
        <v>1080</v>
      </c>
      <c r="AW49" s="557">
        <v>35250</v>
      </c>
      <c r="AY49" s="556">
        <v>0.36726112183545673</v>
      </c>
      <c r="AZ49" s="556">
        <v>0.12239812728661986</v>
      </c>
      <c r="BA49" s="556">
        <v>0.1354033450487957</v>
      </c>
      <c r="BB49" s="556">
        <v>0.24366149148808838</v>
      </c>
      <c r="BC49" s="556">
        <v>1.6821125350478937E-2</v>
      </c>
      <c r="BD49" s="556">
        <v>3.5600309651807271E-3</v>
      </c>
      <c r="BE49" s="556">
        <v>1.6932376343140831E-2</v>
      </c>
      <c r="BF49" s="556">
        <v>1.4863111699629535E-2</v>
      </c>
      <c r="BG49" s="556">
        <v>5.3622941063034696E-3</v>
      </c>
      <c r="BH49" s="556">
        <v>1.7800186825903635E-3</v>
      </c>
      <c r="BI49" s="556">
        <v>5.7071717635553531E-3</v>
      </c>
      <c r="BJ49" s="556">
        <v>2.3696480836984213E-3</v>
      </c>
      <c r="BK49" s="556">
        <v>1.2126399400146852E-3</v>
      </c>
      <c r="BL49" s="556">
        <v>3.7046577956411941E-3</v>
      </c>
      <c r="BM49" s="621">
        <v>1.6231497149370878E-2</v>
      </c>
      <c r="BN49" s="556">
        <v>3.9215911013318942E-2</v>
      </c>
    </row>
    <row r="50" spans="1:66" s="6" customFormat="1" ht="11.25" x14ac:dyDescent="0.25">
      <c r="A50" s="597"/>
      <c r="B50" s="599" t="s">
        <v>56</v>
      </c>
      <c r="C50" s="600" t="s">
        <v>57</v>
      </c>
      <c r="D50" s="601" t="s">
        <v>59</v>
      </c>
      <c r="E50" s="602" t="s">
        <v>58</v>
      </c>
      <c r="F50" s="603" t="s">
        <v>60</v>
      </c>
      <c r="L50" s="604"/>
      <c r="N50" s="605" t="s">
        <v>130</v>
      </c>
      <c r="O50" s="606" t="s">
        <v>56</v>
      </c>
      <c r="P50" s="607" t="s">
        <v>59</v>
      </c>
      <c r="Q50" s="607" t="s">
        <v>58</v>
      </c>
      <c r="R50" s="607" t="s">
        <v>57</v>
      </c>
      <c r="S50" s="607" t="s">
        <v>67</v>
      </c>
      <c r="T50" s="608" t="s">
        <v>76</v>
      </c>
      <c r="U50" s="683">
        <v>0.59185862124647215</v>
      </c>
      <c r="V50" s="684">
        <v>0.11786834395799373</v>
      </c>
      <c r="W50" s="684">
        <v>9.3716783274649038E-2</v>
      </c>
      <c r="X50" s="684">
        <v>8.8901009243432833E-2</v>
      </c>
      <c r="Y50" s="684">
        <v>1.8363551299977285E-2</v>
      </c>
      <c r="Z50" s="685">
        <v>8.9291690977475024E-2</v>
      </c>
      <c r="AB50" s="557">
        <v>1100550</v>
      </c>
      <c r="AC50" s="557">
        <v>651370</v>
      </c>
      <c r="AD50" s="557">
        <v>97840</v>
      </c>
      <c r="AE50" s="557">
        <v>103140</v>
      </c>
      <c r="AF50" s="557">
        <v>129720</v>
      </c>
      <c r="AG50" s="557">
        <v>10920</v>
      </c>
      <c r="AH50" s="557">
        <v>2500</v>
      </c>
      <c r="AI50" s="620">
        <v>2690</v>
      </c>
      <c r="AJ50" s="620">
        <v>2550</v>
      </c>
      <c r="AK50" s="620">
        <v>2770</v>
      </c>
      <c r="AL50" s="620">
        <v>470</v>
      </c>
      <c r="AM50" s="557">
        <v>12750</v>
      </c>
      <c r="AN50" s="557">
        <v>20210</v>
      </c>
      <c r="AO50" s="557">
        <v>4450</v>
      </c>
      <c r="AP50" s="557">
        <v>1310</v>
      </c>
      <c r="AQ50" s="557">
        <v>4090</v>
      </c>
      <c r="AR50" s="557">
        <v>3200</v>
      </c>
      <c r="AS50" s="557">
        <v>3100</v>
      </c>
      <c r="AT50" s="557">
        <v>2920</v>
      </c>
      <c r="AU50" s="620">
        <v>1110</v>
      </c>
      <c r="AV50" s="620">
        <v>620</v>
      </c>
      <c r="AW50" s="557">
        <v>32750</v>
      </c>
      <c r="AY50" s="556">
        <v>0.59185862124647215</v>
      </c>
      <c r="AZ50" s="556">
        <v>8.8901009243432833E-2</v>
      </c>
      <c r="BA50" s="556">
        <v>9.3716783274649038E-2</v>
      </c>
      <c r="BB50" s="556">
        <v>0.11786834395799373</v>
      </c>
      <c r="BC50" s="556">
        <v>9.9223170714869847E-3</v>
      </c>
      <c r="BD50" s="556">
        <v>2.2715970769887784E-3</v>
      </c>
      <c r="BE50" s="556">
        <v>1.1585122232642769E-2</v>
      </c>
      <c r="BF50" s="556">
        <v>1.8363551299977285E-2</v>
      </c>
      <c r="BG50" s="556">
        <v>4.0434387290400253E-3</v>
      </c>
      <c r="BH50" s="556">
        <v>1.1903199339421201E-3</v>
      </c>
      <c r="BI50" s="556">
        <v>3.7163297563536412E-3</v>
      </c>
      <c r="BJ50" s="556">
        <v>2.9076432905456363E-3</v>
      </c>
      <c r="BK50" s="556">
        <v>2.8167797314660849E-3</v>
      </c>
      <c r="BL50" s="556">
        <v>2.6532252451228933E-3</v>
      </c>
      <c r="BM50" s="621">
        <v>9.2771860920221709E-3</v>
      </c>
      <c r="BN50" s="556">
        <v>2.9757854948552997E-2</v>
      </c>
    </row>
    <row r="51" spans="1:66" s="6" customFormat="1" ht="11.25" x14ac:dyDescent="0.25">
      <c r="A51" s="597"/>
      <c r="B51" s="609" t="s">
        <v>70</v>
      </c>
      <c r="C51" s="610" t="s">
        <v>490</v>
      </c>
      <c r="D51" s="611" t="s">
        <v>66</v>
      </c>
      <c r="E51" s="612" t="s">
        <v>67</v>
      </c>
      <c r="F51" s="613" t="s">
        <v>72</v>
      </c>
      <c r="G51" s="614" t="s">
        <v>76</v>
      </c>
      <c r="I51" s="27"/>
      <c r="L51" s="604"/>
      <c r="N51" s="605" t="s">
        <v>131</v>
      </c>
      <c r="O51" s="606" t="s">
        <v>56</v>
      </c>
      <c r="P51" s="607" t="s">
        <v>59</v>
      </c>
      <c r="Q51" s="607" t="s">
        <v>58</v>
      </c>
      <c r="R51" s="607" t="s">
        <v>57</v>
      </c>
      <c r="S51" s="607" t="s">
        <v>60</v>
      </c>
      <c r="T51" s="608" t="s">
        <v>76</v>
      </c>
      <c r="U51" s="683">
        <v>0.43832038436919724</v>
      </c>
      <c r="V51" s="684">
        <v>0.21440320467758248</v>
      </c>
      <c r="W51" s="684">
        <v>0.20772729268671913</v>
      </c>
      <c r="X51" s="684">
        <v>4.6279877486902959E-2</v>
      </c>
      <c r="Y51" s="684">
        <v>1.4545108218740929E-2</v>
      </c>
      <c r="Z51" s="685">
        <v>7.8724132560857307E-2</v>
      </c>
      <c r="AB51" s="557">
        <v>310070</v>
      </c>
      <c r="AC51" s="557">
        <v>135910</v>
      </c>
      <c r="AD51" s="557">
        <v>14350</v>
      </c>
      <c r="AE51" s="557">
        <v>64410</v>
      </c>
      <c r="AF51" s="557">
        <v>66480</v>
      </c>
      <c r="AG51" s="557">
        <v>4510</v>
      </c>
      <c r="AH51" s="557">
        <v>660</v>
      </c>
      <c r="AI51" s="620">
        <v>1120</v>
      </c>
      <c r="AJ51" s="620">
        <v>1000</v>
      </c>
      <c r="AK51" s="620">
        <v>1230</v>
      </c>
      <c r="AL51" s="620">
        <v>210</v>
      </c>
      <c r="AM51" s="557">
        <v>2900</v>
      </c>
      <c r="AN51" s="557">
        <v>1350</v>
      </c>
      <c r="AO51" s="557">
        <v>720</v>
      </c>
      <c r="AP51" s="557">
        <v>350</v>
      </c>
      <c r="AQ51" s="557">
        <v>960</v>
      </c>
      <c r="AR51" s="557">
        <v>400</v>
      </c>
      <c r="AS51" s="557">
        <v>280</v>
      </c>
      <c r="AT51" s="557">
        <v>190</v>
      </c>
      <c r="AU51" s="620">
        <v>240</v>
      </c>
      <c r="AV51" s="620">
        <v>100</v>
      </c>
      <c r="AW51" s="557">
        <v>8030</v>
      </c>
      <c r="AY51" s="556">
        <v>0.43832038436919724</v>
      </c>
      <c r="AZ51" s="556">
        <v>4.6279877486902959E-2</v>
      </c>
      <c r="BA51" s="556">
        <v>0.20772729268671913</v>
      </c>
      <c r="BB51" s="556">
        <v>0.21440320467758248</v>
      </c>
      <c r="BC51" s="556">
        <v>1.4545108218740929E-2</v>
      </c>
      <c r="BD51" s="556">
        <v>2.1285572173767218E-3</v>
      </c>
      <c r="BE51" s="556">
        <v>9.352732503624988E-3</v>
      </c>
      <c r="BF51" s="556">
        <v>4.3538613809978397E-3</v>
      </c>
      <c r="BG51" s="556">
        <v>2.322062209865514E-3</v>
      </c>
      <c r="BH51" s="556">
        <v>1.1287833728512917E-3</v>
      </c>
      <c r="BI51" s="556">
        <v>3.0960811798206858E-3</v>
      </c>
      <c r="BJ51" s="556">
        <v>1.2900374832586191E-3</v>
      </c>
      <c r="BK51" s="556">
        <v>9.0302819828103325E-4</v>
      </c>
      <c r="BL51" s="556">
        <v>6.1277125954784406E-4</v>
      </c>
      <c r="BM51" s="621">
        <v>1.2577811511771536E-2</v>
      </c>
      <c r="BN51" s="556">
        <v>2.5897384611416777E-2</v>
      </c>
    </row>
    <row r="52" spans="1:66" s="6" customFormat="1" ht="11.25" x14ac:dyDescent="0.15">
      <c r="A52" s="597"/>
      <c r="B52" s="615" t="s">
        <v>492</v>
      </c>
      <c r="C52" s="27"/>
      <c r="D52" s="27"/>
      <c r="E52" s="27"/>
      <c r="F52" s="27"/>
      <c r="G52" s="27"/>
      <c r="I52" s="27"/>
      <c r="L52" s="604"/>
      <c r="N52" s="605" t="s">
        <v>132</v>
      </c>
      <c r="O52" s="606" t="s">
        <v>58</v>
      </c>
      <c r="P52" s="607" t="s">
        <v>56</v>
      </c>
      <c r="Q52" s="607" t="s">
        <v>59</v>
      </c>
      <c r="R52" s="607" t="s">
        <v>57</v>
      </c>
      <c r="S52" s="607" t="s">
        <v>490</v>
      </c>
      <c r="T52" s="608" t="s">
        <v>76</v>
      </c>
      <c r="U52" s="683">
        <v>0.297133570787668</v>
      </c>
      <c r="V52" s="684">
        <v>0.24901430849309869</v>
      </c>
      <c r="W52" s="684">
        <v>0.18988690211050738</v>
      </c>
      <c r="X52" s="684">
        <v>0.12824129221758424</v>
      </c>
      <c r="Y52" s="684">
        <v>2.4879852242078452E-2</v>
      </c>
      <c r="Z52" s="685">
        <v>0.11084407414906317</v>
      </c>
      <c r="AB52" s="557">
        <v>694940</v>
      </c>
      <c r="AC52" s="557">
        <v>173050</v>
      </c>
      <c r="AD52" s="557">
        <v>89120</v>
      </c>
      <c r="AE52" s="557">
        <v>206490</v>
      </c>
      <c r="AF52" s="557">
        <v>131960</v>
      </c>
      <c r="AG52" s="557">
        <v>12900</v>
      </c>
      <c r="AH52" s="557">
        <v>4170</v>
      </c>
      <c r="AI52" s="620">
        <v>5250</v>
      </c>
      <c r="AJ52" s="620">
        <v>4900</v>
      </c>
      <c r="AK52" s="620">
        <v>4830</v>
      </c>
      <c r="AL52" s="620">
        <v>910</v>
      </c>
      <c r="AM52" s="557">
        <v>8780</v>
      </c>
      <c r="AN52" s="557">
        <v>4050</v>
      </c>
      <c r="AO52" s="557">
        <v>2730</v>
      </c>
      <c r="AP52" s="557">
        <v>730</v>
      </c>
      <c r="AQ52" s="557">
        <v>4610</v>
      </c>
      <c r="AR52" s="557">
        <v>900</v>
      </c>
      <c r="AS52" s="557">
        <v>890</v>
      </c>
      <c r="AT52" s="557">
        <v>940</v>
      </c>
      <c r="AU52" s="620">
        <v>700</v>
      </c>
      <c r="AV52" s="620">
        <v>700</v>
      </c>
      <c r="AW52" s="557">
        <v>31780</v>
      </c>
      <c r="AY52" s="556">
        <v>0.24901430849309869</v>
      </c>
      <c r="AZ52" s="556">
        <v>0.12824129221758424</v>
      </c>
      <c r="BA52" s="556">
        <v>0.297133570787668</v>
      </c>
      <c r="BB52" s="556">
        <v>0.18988690211050738</v>
      </c>
      <c r="BC52" s="556">
        <v>1.8562759119017471E-2</v>
      </c>
      <c r="BD52" s="556">
        <v>6.0005236303335542E-3</v>
      </c>
      <c r="BE52" s="556">
        <v>1.2634189946121968E-2</v>
      </c>
      <c r="BF52" s="556">
        <v>5.8278470524822292E-3</v>
      </c>
      <c r="BG52" s="556">
        <v>3.9284025961176501E-3</v>
      </c>
      <c r="BH52" s="556">
        <v>1.0504563985955623E-3</v>
      </c>
      <c r="BI52" s="556">
        <v>6.633672315788413E-3</v>
      </c>
      <c r="BJ52" s="556">
        <v>1.2950820338849397E-3</v>
      </c>
      <c r="BK52" s="556">
        <v>1.2806924023973292E-3</v>
      </c>
      <c r="BL52" s="556">
        <v>1.3526411598353814E-3</v>
      </c>
      <c r="BM52" s="621">
        <v>2.4879852242078452E-2</v>
      </c>
      <c r="BN52" s="556">
        <v>4.573057326762598E-2</v>
      </c>
    </row>
    <row r="53" spans="1:66" x14ac:dyDescent="0.25">
      <c r="N53" s="48" t="s">
        <v>133</v>
      </c>
      <c r="O53" s="563" t="s">
        <v>59</v>
      </c>
      <c r="P53" s="566" t="s">
        <v>56</v>
      </c>
      <c r="Q53" s="566" t="s">
        <v>57</v>
      </c>
      <c r="R53" s="566" t="s">
        <v>58</v>
      </c>
      <c r="S53" s="566" t="s">
        <v>60</v>
      </c>
      <c r="T53" s="567" t="s">
        <v>76</v>
      </c>
      <c r="U53" s="686">
        <v>0.28506156169636798</v>
      </c>
      <c r="V53" s="687">
        <v>0.25326931466876618</v>
      </c>
      <c r="W53" s="687">
        <v>0.2042960766749008</v>
      </c>
      <c r="X53" s="687">
        <v>0.1016095907447517</v>
      </c>
      <c r="Y53" s="687">
        <v>4.532248883686809E-2</v>
      </c>
      <c r="Z53" s="688">
        <v>0.11044096737834519</v>
      </c>
      <c r="AB53" s="557">
        <v>4856530</v>
      </c>
      <c r="AC53" s="557">
        <v>1230010</v>
      </c>
      <c r="AD53" s="557">
        <v>992170</v>
      </c>
      <c r="AE53" s="557">
        <v>493470</v>
      </c>
      <c r="AF53" s="557">
        <v>1384410</v>
      </c>
      <c r="AG53" s="557">
        <v>220110</v>
      </c>
      <c r="AH53" s="557">
        <v>16010</v>
      </c>
      <c r="AI53" s="620">
        <v>15930</v>
      </c>
      <c r="AJ53" s="620">
        <v>12970</v>
      </c>
      <c r="AK53" s="620">
        <v>15230</v>
      </c>
      <c r="AL53" s="620">
        <v>7770</v>
      </c>
      <c r="AM53" s="557">
        <v>60700</v>
      </c>
      <c r="AN53" s="557">
        <v>54820</v>
      </c>
      <c r="AO53" s="557">
        <v>12120</v>
      </c>
      <c r="AP53" s="557">
        <v>2480</v>
      </c>
      <c r="AQ53" s="557">
        <v>16740</v>
      </c>
      <c r="AR53" s="557">
        <v>2210</v>
      </c>
      <c r="AS53" s="557">
        <v>2330</v>
      </c>
      <c r="AT53" s="557">
        <v>4310</v>
      </c>
      <c r="AU53" s="620">
        <v>8470</v>
      </c>
      <c r="AV53" s="620">
        <v>2450</v>
      </c>
      <c r="AW53" s="557">
        <v>181580</v>
      </c>
      <c r="AY53" s="556">
        <v>0.25326931466876618</v>
      </c>
      <c r="AZ53" s="556">
        <v>0.2042960766749008</v>
      </c>
      <c r="BA53" s="556">
        <v>0.1016095907447517</v>
      </c>
      <c r="BB53" s="556">
        <v>0.28506156169636798</v>
      </c>
      <c r="BC53" s="556">
        <v>4.532248883686809E-2</v>
      </c>
      <c r="BD53" s="556">
        <v>3.2965980229851355E-3</v>
      </c>
      <c r="BE53" s="556">
        <v>1.2498641557289051E-2</v>
      </c>
      <c r="BF53" s="556">
        <v>1.1287900654968465E-2</v>
      </c>
      <c r="BG53" s="556">
        <v>2.4956149047832502E-3</v>
      </c>
      <c r="BH53" s="556">
        <v>5.1065866764541756E-4</v>
      </c>
      <c r="BI53" s="556">
        <v>3.4469116066065688E-3</v>
      </c>
      <c r="BJ53" s="556">
        <v>4.5506361753886007E-4</v>
      </c>
      <c r="BK53" s="556">
        <v>4.7977271758621896E-4</v>
      </c>
      <c r="BL53" s="556">
        <v>8.8747131836764109E-4</v>
      </c>
      <c r="BM53" s="621">
        <v>1.2935168024792392E-2</v>
      </c>
      <c r="BN53" s="556">
        <v>3.73888418383286E-2</v>
      </c>
    </row>
  </sheetData>
  <autoFilter ref="N6:Z53" xr:uid="{A2F1295F-06E9-42FF-8C53-7C461A8F3970}"/>
  <phoneticPr fontId="1"/>
  <conditionalFormatting sqref="O7:T53">
    <cfRule type="cellIs" dxfId="58" priority="1" operator="equal">
      <formula>"ベトナム"</formula>
    </cfRule>
    <cfRule type="cellIs" dxfId="57" priority="2" operator="equal">
      <formula>"タイ"</formula>
    </cfRule>
    <cfRule type="cellIs" dxfId="56" priority="3" operator="equal">
      <formula>"シンガポール"</formula>
    </cfRule>
    <cfRule type="cellIs" dxfId="55" priority="4" operator="equal">
      <formula>"欧州"</formula>
    </cfRule>
    <cfRule type="cellIs" dxfId="54" priority="5" operator="equal">
      <formula>"オーストラリア"</formula>
    </cfRule>
    <cfRule type="cellIs" dxfId="53" priority="6" operator="equal">
      <formula>"アメリカ"</formula>
    </cfRule>
    <cfRule type="cellIs" dxfId="52" priority="7" operator="equal">
      <formula>"香港"</formula>
    </cfRule>
    <cfRule type="cellIs" dxfId="51" priority="8" operator="equal">
      <formula>"台湾"</formula>
    </cfRule>
    <cfRule type="cellIs" dxfId="50" priority="9" operator="equal">
      <formula>"中国"</formula>
    </cfRule>
    <cfRule type="cellIs" dxfId="49" priority="10" operator="equal">
      <formula>"韓国"</formula>
    </cfRule>
  </conditionalFormatting>
  <conditionalFormatting sqref="AY7:BM7">
    <cfRule type="top10" dxfId="48" priority="151" rank="5"/>
  </conditionalFormatting>
  <conditionalFormatting sqref="AY8:BM8">
    <cfRule type="top10" dxfId="47" priority="153" rank="5"/>
  </conditionalFormatting>
  <conditionalFormatting sqref="AY9:BM9">
    <cfRule type="top10" dxfId="46" priority="155" rank="5"/>
  </conditionalFormatting>
  <conditionalFormatting sqref="AY10:BM10">
    <cfRule type="top10" dxfId="45" priority="157" rank="5"/>
  </conditionalFormatting>
  <conditionalFormatting sqref="AY11:BM11">
    <cfRule type="top10" dxfId="44" priority="159" rank="5"/>
  </conditionalFormatting>
  <conditionalFormatting sqref="AY12:BM12">
    <cfRule type="top10" dxfId="43" priority="161" rank="5"/>
  </conditionalFormatting>
  <conditionalFormatting sqref="AY13:BM13">
    <cfRule type="top10" dxfId="42" priority="163" rank="5"/>
  </conditionalFormatting>
  <conditionalFormatting sqref="AY14:BM14">
    <cfRule type="top10" dxfId="41" priority="165" rank="5"/>
  </conditionalFormatting>
  <conditionalFormatting sqref="AY15:BM15">
    <cfRule type="top10" dxfId="40" priority="167" rank="5"/>
  </conditionalFormatting>
  <conditionalFormatting sqref="AY16:BM16">
    <cfRule type="top10" dxfId="39" priority="169" rank="5"/>
  </conditionalFormatting>
  <conditionalFormatting sqref="AY17:BM17">
    <cfRule type="top10" dxfId="38" priority="171" rank="5"/>
  </conditionalFormatting>
  <conditionalFormatting sqref="AY18:BM18">
    <cfRule type="top10" dxfId="37" priority="173" rank="5"/>
  </conditionalFormatting>
  <conditionalFormatting sqref="AY19:BM19">
    <cfRule type="top10" dxfId="36" priority="175" rank="5"/>
  </conditionalFormatting>
  <conditionalFormatting sqref="AY20:BM20">
    <cfRule type="top10" dxfId="35" priority="177" rank="5"/>
  </conditionalFormatting>
  <conditionalFormatting sqref="AY21:BM21">
    <cfRule type="top10" dxfId="34" priority="179" rank="5"/>
  </conditionalFormatting>
  <conditionalFormatting sqref="AY22:BM22">
    <cfRule type="top10" dxfId="33" priority="181" rank="5"/>
  </conditionalFormatting>
  <conditionalFormatting sqref="AY23:BM23">
    <cfRule type="top10" dxfId="32" priority="183" rank="5"/>
  </conditionalFormatting>
  <conditionalFormatting sqref="AY24:BM24">
    <cfRule type="top10" dxfId="31" priority="185" rank="5"/>
  </conditionalFormatting>
  <conditionalFormatting sqref="AY25:BM25">
    <cfRule type="top10" dxfId="30" priority="187" rank="5"/>
  </conditionalFormatting>
  <conditionalFormatting sqref="AY26:BM26">
    <cfRule type="top10" dxfId="29" priority="189" rank="5"/>
  </conditionalFormatting>
  <conditionalFormatting sqref="AY27:BM27">
    <cfRule type="top10" dxfId="28" priority="191" rank="5"/>
  </conditionalFormatting>
  <conditionalFormatting sqref="AY28:BM28">
    <cfRule type="top10" dxfId="27" priority="193" rank="5"/>
  </conditionalFormatting>
  <conditionalFormatting sqref="AY29:BM29">
    <cfRule type="top10" dxfId="26" priority="195" rank="5"/>
  </conditionalFormatting>
  <conditionalFormatting sqref="AY30:BM30">
    <cfRule type="top10" dxfId="25" priority="197" rank="5"/>
  </conditionalFormatting>
  <conditionalFormatting sqref="AY31:BM31">
    <cfRule type="top10" dxfId="24" priority="199" rank="5"/>
  </conditionalFormatting>
  <conditionalFormatting sqref="AY32:BM32">
    <cfRule type="top10" dxfId="23" priority="201" rank="5"/>
  </conditionalFormatting>
  <conditionalFormatting sqref="AY33:BM33">
    <cfRule type="top10" dxfId="22" priority="203" rank="5"/>
  </conditionalFormatting>
  <conditionalFormatting sqref="AY34:BM34">
    <cfRule type="top10" dxfId="21" priority="205" rank="5"/>
  </conditionalFormatting>
  <conditionalFormatting sqref="AY35:BM35">
    <cfRule type="top10" dxfId="20" priority="207" rank="5"/>
  </conditionalFormatting>
  <conditionalFormatting sqref="AY36:BM36">
    <cfRule type="top10" dxfId="19" priority="209" rank="5"/>
  </conditionalFormatting>
  <conditionalFormatting sqref="AY37:BM37">
    <cfRule type="top10" dxfId="18" priority="211" rank="5"/>
  </conditionalFormatting>
  <conditionalFormatting sqref="AY38:BM38">
    <cfRule type="top10" dxfId="17" priority="213" rank="5"/>
  </conditionalFormatting>
  <conditionalFormatting sqref="AY39:BM39">
    <cfRule type="top10" dxfId="16" priority="215" rank="5"/>
  </conditionalFormatting>
  <conditionalFormatting sqref="AY40:BM40">
    <cfRule type="top10" dxfId="15" priority="217" rank="5"/>
  </conditionalFormatting>
  <conditionalFormatting sqref="AY41:BM41">
    <cfRule type="top10" dxfId="14" priority="219" rank="5"/>
  </conditionalFormatting>
  <conditionalFormatting sqref="AY42:BM42">
    <cfRule type="top10" dxfId="13" priority="221" rank="5"/>
  </conditionalFormatting>
  <conditionalFormatting sqref="AY43:BM43">
    <cfRule type="top10" dxfId="12" priority="223" rank="5"/>
  </conditionalFormatting>
  <conditionalFormatting sqref="AY44:BM44">
    <cfRule type="top10" dxfId="11" priority="225" rank="5"/>
  </conditionalFormatting>
  <conditionalFormatting sqref="AY45:BM45">
    <cfRule type="top10" dxfId="10" priority="227" rank="5"/>
  </conditionalFormatting>
  <conditionalFormatting sqref="AY46:BM46">
    <cfRule type="top10" dxfId="9" priority="229" rank="5"/>
  </conditionalFormatting>
  <conditionalFormatting sqref="AY47:BM47">
    <cfRule type="top10" dxfId="8" priority="231" rank="5"/>
  </conditionalFormatting>
  <conditionalFormatting sqref="AY48:BM48">
    <cfRule type="top10" dxfId="7" priority="233" rank="5"/>
  </conditionalFormatting>
  <conditionalFormatting sqref="AY49:BM49">
    <cfRule type="top10" dxfId="6" priority="235" rank="5"/>
  </conditionalFormatting>
  <conditionalFormatting sqref="AY50:BM50">
    <cfRule type="top10" dxfId="5" priority="237" rank="5"/>
  </conditionalFormatting>
  <conditionalFormatting sqref="AY51:BM51">
    <cfRule type="top10" dxfId="4" priority="239" rank="5"/>
  </conditionalFormatting>
  <conditionalFormatting sqref="AY52:BM52">
    <cfRule type="top10" dxfId="3" priority="241" rank="5"/>
  </conditionalFormatting>
  <conditionalFormatting sqref="AY53:BM53">
    <cfRule type="top10" dxfId="2" priority="243" rank="5"/>
  </conditionalFormatting>
  <printOptions horizontalCentered="1"/>
  <pageMargins left="0.70866141732283472" right="0.70866141732283472" top="0.74803149606299213" bottom="0.74803149606299213" header="0.31496062992125984" footer="0.31496062992125984"/>
  <headerFooter>
    <oddFooter xml:space="preserve">&amp;C&amp;"-,標準"&amp;8&amp;K01+046平成30年熊本県観光統計表&amp;R&amp;"-,標準"&amp;8&amp;K01+046P. &amp;P-2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4E41E-B75D-4446-BC33-F92C73DCEE13}">
  <sheetPr codeName="Sheet7"/>
  <dimension ref="A1:S58"/>
  <sheetViews>
    <sheetView showGridLines="0" workbookViewId="0">
      <selection activeCell="C45" sqref="C45"/>
    </sheetView>
  </sheetViews>
  <sheetFormatPr defaultRowHeight="14.25" x14ac:dyDescent="0.25"/>
  <cols>
    <col min="1" max="1" width="3.125" style="3" customWidth="1"/>
    <col min="2" max="2" width="4.625" style="1" customWidth="1"/>
    <col min="3" max="4" width="9" style="1"/>
    <col min="5" max="5" width="9.25" style="10" bestFit="1" customWidth="1"/>
    <col min="6" max="6" width="9" style="10"/>
    <col min="7" max="7" width="11.625" style="10" bestFit="1" customWidth="1"/>
    <col min="8" max="8" width="10.375" style="10" bestFit="1" customWidth="1"/>
    <col min="9" max="9" width="9" style="540"/>
    <col min="10" max="10" width="3.125" style="1" customWidth="1"/>
    <col min="11" max="13" width="9" style="1"/>
    <col min="14" max="15" width="11.75" style="1" customWidth="1"/>
    <col min="16" max="16" width="11.5" style="1" bestFit="1" customWidth="1"/>
    <col min="17" max="17" width="9" style="1"/>
    <col min="18" max="18" width="19.5" style="1" bestFit="1" customWidth="1"/>
    <col min="19" max="19" width="11.875" style="1" bestFit="1" customWidth="1"/>
    <col min="20" max="16384" width="9" style="1"/>
  </cols>
  <sheetData>
    <row r="1" spans="1:16" x14ac:dyDescent="0.25">
      <c r="A1" s="9" t="s">
        <v>271</v>
      </c>
    </row>
    <row r="3" spans="1:16" x14ac:dyDescent="0.25">
      <c r="A3" s="3" t="s">
        <v>272</v>
      </c>
      <c r="F3" s="32"/>
    </row>
    <row r="5" spans="1:16" ht="14.1" customHeight="1" x14ac:dyDescent="0.25">
      <c r="B5" s="697" t="s">
        <v>253</v>
      </c>
      <c r="C5" s="10"/>
      <c r="D5" s="10"/>
    </row>
    <row r="6" spans="1:16" ht="14.1" customHeight="1" x14ac:dyDescent="0.25">
      <c r="B6" s="697" t="s">
        <v>493</v>
      </c>
      <c r="C6" s="10"/>
      <c r="D6" s="10"/>
      <c r="L6" s="1" t="s">
        <v>410</v>
      </c>
    </row>
    <row r="7" spans="1:16" ht="14.1" customHeight="1" x14ac:dyDescent="0.25">
      <c r="B7" s="697" t="s">
        <v>494</v>
      </c>
      <c r="C7" s="10"/>
      <c r="D7" s="10"/>
    </row>
    <row r="8" spans="1:16" ht="14.1" customHeight="1" x14ac:dyDescent="0.25">
      <c r="B8" s="697" t="s">
        <v>254</v>
      </c>
      <c r="C8" s="10"/>
      <c r="D8" s="10"/>
      <c r="L8" s="1" t="s">
        <v>495</v>
      </c>
    </row>
    <row r="9" spans="1:16" ht="14.1" customHeight="1" x14ac:dyDescent="0.25">
      <c r="B9" s="697" t="s">
        <v>244</v>
      </c>
      <c r="C9" s="10"/>
      <c r="D9" s="10"/>
      <c r="L9" s="1" t="s">
        <v>496</v>
      </c>
    </row>
    <row r="10" spans="1:16" ht="11.1" customHeight="1" x14ac:dyDescent="0.25">
      <c r="B10" s="10"/>
      <c r="C10" s="10"/>
      <c r="D10" s="10"/>
    </row>
    <row r="11" spans="1:16" ht="11.1" customHeight="1" x14ac:dyDescent="0.25">
      <c r="B11" s="10"/>
      <c r="C11" s="10"/>
      <c r="D11" s="10"/>
    </row>
    <row r="12" spans="1:16" ht="11.1" customHeight="1" x14ac:dyDescent="0.25">
      <c r="B12" s="10"/>
      <c r="C12" s="10"/>
      <c r="D12" s="10"/>
    </row>
    <row r="13" spans="1:16" ht="11.1" customHeight="1" x14ac:dyDescent="0.25">
      <c r="B13" s="272"/>
      <c r="C13" s="267"/>
      <c r="D13" s="32"/>
      <c r="E13" s="103"/>
      <c r="F13" s="32"/>
      <c r="G13" s="348"/>
      <c r="H13" s="273"/>
      <c r="I13" s="542"/>
    </row>
    <row r="14" spans="1:16" ht="12" customHeight="1" x14ac:dyDescent="0.25">
      <c r="B14" s="272"/>
      <c r="C14" s="267"/>
      <c r="D14" s="32"/>
      <c r="E14" s="103"/>
      <c r="F14" s="32"/>
      <c r="G14" s="696"/>
      <c r="H14" s="273"/>
      <c r="I14" s="542"/>
    </row>
    <row r="15" spans="1:16" x14ac:dyDescent="0.25">
      <c r="B15" s="10"/>
      <c r="C15" s="726" t="s">
        <v>426</v>
      </c>
      <c r="D15" s="701"/>
      <c r="E15" s="701"/>
      <c r="F15" s="701"/>
      <c r="G15" s="702"/>
      <c r="H15" s="701"/>
      <c r="I15" s="541"/>
      <c r="L15" s="268" t="s">
        <v>311</v>
      </c>
      <c r="M15" s="32"/>
    </row>
    <row r="16" spans="1:16" ht="12.95" customHeight="1" x14ac:dyDescent="0.25">
      <c r="B16" s="10"/>
      <c r="C16" s="703"/>
      <c r="D16" s="704" t="s">
        <v>497</v>
      </c>
      <c r="E16" s="705">
        <v>8053170</v>
      </c>
      <c r="F16" s="706" t="s">
        <v>498</v>
      </c>
      <c r="G16" s="699" t="s">
        <v>157</v>
      </c>
      <c r="H16" s="707">
        <v>1.9575099496047077E-2</v>
      </c>
      <c r="I16" s="543"/>
      <c r="M16" s="80" t="s">
        <v>497</v>
      </c>
      <c r="N16" s="221">
        <v>8053170</v>
      </c>
      <c r="O16" s="221">
        <v>7898555</v>
      </c>
      <c r="P16" s="417">
        <v>1.9575099496047077E-2</v>
      </c>
    </row>
    <row r="17" spans="1:19" ht="12.95" customHeight="1" x14ac:dyDescent="0.25">
      <c r="B17" s="10"/>
      <c r="C17" s="700"/>
      <c r="D17" s="702" t="s">
        <v>499</v>
      </c>
      <c r="E17" s="705">
        <v>7040152</v>
      </c>
      <c r="F17" s="706" t="s">
        <v>498</v>
      </c>
      <c r="G17" s="699" t="s">
        <v>157</v>
      </c>
      <c r="H17" s="707">
        <v>-7.1447368383940058E-3</v>
      </c>
      <c r="I17" s="543"/>
      <c r="L17" s="268"/>
      <c r="M17" s="95" t="s">
        <v>499</v>
      </c>
      <c r="N17" s="221">
        <v>7040152</v>
      </c>
      <c r="O17" s="221">
        <v>7090814</v>
      </c>
      <c r="P17" s="417">
        <v>-7.1447368383940058E-3</v>
      </c>
    </row>
    <row r="18" spans="1:19" ht="12.95" customHeight="1" x14ac:dyDescent="0.25">
      <c r="B18" s="10"/>
      <c r="C18" s="701"/>
      <c r="D18" s="702" t="s">
        <v>500</v>
      </c>
      <c r="E18" s="705">
        <v>1013018</v>
      </c>
      <c r="F18" s="706" t="s">
        <v>498</v>
      </c>
      <c r="G18" s="698" t="s">
        <v>157</v>
      </c>
      <c r="H18" s="707">
        <v>0.25413715535053938</v>
      </c>
      <c r="I18" s="543"/>
      <c r="L18" s="32"/>
      <c r="M18" s="95" t="s">
        <v>500</v>
      </c>
      <c r="N18" s="221">
        <v>1013018</v>
      </c>
      <c r="O18" s="420">
        <v>807741</v>
      </c>
      <c r="P18" s="417">
        <v>0.25413715535053938</v>
      </c>
    </row>
    <row r="19" spans="1:19" s="10" customFormat="1" x14ac:dyDescent="0.15">
      <c r="A19" s="274"/>
      <c r="C19" s="701"/>
      <c r="D19" s="708" t="s">
        <v>501</v>
      </c>
      <c r="E19" s="702"/>
      <c r="F19" s="706"/>
      <c r="G19" s="702"/>
      <c r="H19" s="701"/>
      <c r="I19" s="541"/>
      <c r="L19" s="32"/>
      <c r="M19" s="348"/>
    </row>
    <row r="20" spans="1:19" s="10" customFormat="1" ht="12" customHeight="1" x14ac:dyDescent="0.15">
      <c r="A20" s="274"/>
      <c r="C20" s="32"/>
      <c r="D20" s="549"/>
      <c r="E20" s="275"/>
      <c r="G20" s="95"/>
      <c r="H20" s="32"/>
      <c r="I20" s="541"/>
      <c r="L20" s="32"/>
      <c r="M20" s="695"/>
    </row>
    <row r="21" spans="1:19" s="10" customFormat="1" ht="11.1" customHeight="1" x14ac:dyDescent="0.15">
      <c r="A21" s="274"/>
      <c r="C21" s="32"/>
      <c r="D21" s="549"/>
      <c r="E21" s="275"/>
      <c r="G21" s="95"/>
      <c r="H21" s="32"/>
      <c r="I21" s="541"/>
      <c r="L21" s="32"/>
      <c r="M21" s="696"/>
    </row>
    <row r="22" spans="1:19" s="10" customFormat="1" ht="11.1" customHeight="1" x14ac:dyDescent="0.15">
      <c r="A22" s="274"/>
      <c r="C22" s="32"/>
      <c r="D22" s="549"/>
      <c r="E22" s="275"/>
      <c r="G22" s="95"/>
      <c r="H22" s="32"/>
      <c r="I22" s="541"/>
      <c r="L22" s="32"/>
      <c r="M22" s="712"/>
    </row>
    <row r="23" spans="1:19" s="10" customFormat="1" ht="11.1" customHeight="1" x14ac:dyDescent="0.15">
      <c r="A23" s="274"/>
      <c r="C23" s="32"/>
      <c r="D23" s="549"/>
      <c r="E23" s="275"/>
      <c r="G23" s="95"/>
      <c r="H23" s="32"/>
      <c r="I23" s="541"/>
      <c r="L23" s="32"/>
      <c r="M23" s="696"/>
    </row>
    <row r="24" spans="1:19" x14ac:dyDescent="0.25">
      <c r="B24" s="272"/>
      <c r="C24" s="268" t="s">
        <v>313</v>
      </c>
      <c r="D24" s="32"/>
      <c r="E24" s="419"/>
      <c r="F24" s="32"/>
      <c r="G24" s="348"/>
      <c r="H24" s="273"/>
      <c r="I24" s="542"/>
      <c r="L24" s="268" t="s">
        <v>313</v>
      </c>
      <c r="M24" s="32"/>
      <c r="N24" s="1" t="s">
        <v>21</v>
      </c>
      <c r="O24" s="1" t="s">
        <v>22</v>
      </c>
      <c r="P24" s="1" t="s">
        <v>157</v>
      </c>
      <c r="R24" s="268" t="s">
        <v>313</v>
      </c>
      <c r="S24" s="62" t="s">
        <v>502</v>
      </c>
    </row>
    <row r="25" spans="1:19" ht="12.95" customHeight="1" x14ac:dyDescent="0.25">
      <c r="B25" s="272"/>
      <c r="D25" s="80" t="s">
        <v>497</v>
      </c>
      <c r="E25" s="521">
        <v>29755924.881415304</v>
      </c>
      <c r="F25" s="10" t="s">
        <v>498</v>
      </c>
      <c r="G25" s="539" t="s">
        <v>157</v>
      </c>
      <c r="H25" s="520">
        <v>-7.2759904331713199E-2</v>
      </c>
      <c r="I25" s="543"/>
      <c r="M25" s="80" t="s">
        <v>497</v>
      </c>
      <c r="N25" s="221">
        <v>29755924.881415304</v>
      </c>
      <c r="O25" s="221">
        <v>32090852.21877664</v>
      </c>
      <c r="P25" s="417">
        <v>-7.2759904331713199E-2</v>
      </c>
      <c r="R25" s="62" t="s">
        <v>497</v>
      </c>
      <c r="S25" s="146">
        <v>29755924.8814153</v>
      </c>
    </row>
    <row r="26" spans="1:19" ht="12.95" customHeight="1" x14ac:dyDescent="0.25">
      <c r="B26" s="272"/>
      <c r="C26" s="268"/>
      <c r="D26" s="95" t="s">
        <v>499</v>
      </c>
      <c r="E26" s="521">
        <v>28310411.516705647</v>
      </c>
      <c r="F26" s="10" t="s">
        <v>498</v>
      </c>
      <c r="G26" s="539" t="s">
        <v>157</v>
      </c>
      <c r="H26" s="520">
        <v>-8.6747999082408489E-2</v>
      </c>
      <c r="I26" s="543"/>
      <c r="L26" s="268"/>
      <c r="M26" s="95" t="s">
        <v>499</v>
      </c>
      <c r="N26" s="221">
        <v>28310411.516705647</v>
      </c>
      <c r="O26" s="221">
        <v>30999561.444443278</v>
      </c>
      <c r="P26" s="417">
        <v>-8.6747999082408489E-2</v>
      </c>
      <c r="R26" s="728" t="s">
        <v>499</v>
      </c>
      <c r="S26" s="146">
        <v>28310411.516705647</v>
      </c>
    </row>
    <row r="27" spans="1:19" ht="12.95" customHeight="1" x14ac:dyDescent="0.25">
      <c r="B27" s="32"/>
      <c r="C27" s="32"/>
      <c r="D27" s="95" t="s">
        <v>500</v>
      </c>
      <c r="E27" s="521">
        <v>1445513.3647096562</v>
      </c>
      <c r="F27" s="10" t="s">
        <v>498</v>
      </c>
      <c r="G27" s="95" t="s">
        <v>157</v>
      </c>
      <c r="H27" s="520">
        <v>0.32459047460808721</v>
      </c>
      <c r="I27" s="543"/>
      <c r="L27" s="32"/>
      <c r="M27" s="95" t="s">
        <v>500</v>
      </c>
      <c r="N27" s="221">
        <v>1445513.3647096562</v>
      </c>
      <c r="O27" s="221">
        <v>1091290.7743333629</v>
      </c>
      <c r="P27" s="417">
        <v>0.32459047460808721</v>
      </c>
      <c r="R27" s="728" t="s">
        <v>500</v>
      </c>
      <c r="S27" s="146">
        <v>1445513.3647096562</v>
      </c>
    </row>
    <row r="28" spans="1:19" s="10" customFormat="1" x14ac:dyDescent="0.15">
      <c r="A28" s="274"/>
      <c r="B28" s="32"/>
      <c r="C28" s="32"/>
      <c r="D28" s="549" t="s">
        <v>503</v>
      </c>
      <c r="E28" s="275"/>
      <c r="G28" s="95"/>
      <c r="H28" s="32"/>
      <c r="I28" s="541"/>
      <c r="L28" s="32"/>
    </row>
    <row r="29" spans="1:19" s="10" customFormat="1" ht="11.1" customHeight="1" x14ac:dyDescent="0.25">
      <c r="A29" s="274"/>
      <c r="B29" s="32"/>
      <c r="C29" s="32"/>
      <c r="D29" s="536"/>
      <c r="E29" s="275"/>
      <c r="G29" s="95"/>
      <c r="H29" s="32"/>
      <c r="I29" s="541"/>
      <c r="L29" s="32"/>
    </row>
    <row r="30" spans="1:19" x14ac:dyDescent="0.25">
      <c r="B30" s="32"/>
      <c r="C30" s="268" t="s">
        <v>315</v>
      </c>
      <c r="D30" s="32"/>
      <c r="F30" s="32"/>
      <c r="G30" s="95"/>
      <c r="H30" s="32"/>
      <c r="I30" s="541"/>
      <c r="L30" s="268" t="s">
        <v>315</v>
      </c>
      <c r="M30" s="32"/>
      <c r="R30" s="268" t="s">
        <v>315</v>
      </c>
    </row>
    <row r="31" spans="1:19" ht="12.95" customHeight="1" x14ac:dyDescent="0.25">
      <c r="B31" s="32"/>
      <c r="D31" s="80" t="s">
        <v>497</v>
      </c>
      <c r="E31" s="521">
        <v>22689831.889957741</v>
      </c>
      <c r="F31" s="10" t="s">
        <v>498</v>
      </c>
      <c r="G31" s="539" t="s">
        <v>157</v>
      </c>
      <c r="H31" s="520">
        <v>-0.12578435887554462</v>
      </c>
      <c r="I31" s="543"/>
      <c r="M31" s="80" t="s">
        <v>497</v>
      </c>
      <c r="N31" s="221">
        <v>22689831.889957741</v>
      </c>
      <c r="O31" s="221">
        <v>25954502.32481892</v>
      </c>
      <c r="P31" s="417">
        <v>-0.12578435887554462</v>
      </c>
      <c r="R31" s="62" t="s">
        <v>497</v>
      </c>
      <c r="S31" s="146">
        <v>22689831.889957741</v>
      </c>
    </row>
    <row r="32" spans="1:19" ht="12.95" customHeight="1" x14ac:dyDescent="0.25">
      <c r="B32" s="32"/>
      <c r="C32" s="268"/>
      <c r="D32" s="95" t="s">
        <v>499</v>
      </c>
      <c r="E32" s="521">
        <v>22223439.077445939</v>
      </c>
      <c r="F32" s="10" t="s">
        <v>498</v>
      </c>
      <c r="G32" s="539" t="s">
        <v>157</v>
      </c>
      <c r="H32" s="520">
        <v>-0.12749105696940621</v>
      </c>
      <c r="I32" s="543"/>
      <c r="L32" s="268"/>
      <c r="M32" s="95" t="s">
        <v>499</v>
      </c>
      <c r="N32" s="221">
        <v>22223439.077445939</v>
      </c>
      <c r="O32" s="221">
        <v>25470729.27442383</v>
      </c>
      <c r="P32" s="417">
        <v>-0.12749105696940621</v>
      </c>
      <c r="R32" s="728" t="s">
        <v>499</v>
      </c>
      <c r="S32" s="146">
        <v>22223439.077445939</v>
      </c>
    </row>
    <row r="33" spans="1:19" ht="12.95" customHeight="1" x14ac:dyDescent="0.25">
      <c r="B33" s="32"/>
      <c r="C33" s="32"/>
      <c r="D33" s="95" t="s">
        <v>500</v>
      </c>
      <c r="E33" s="521">
        <v>466392.81251180352</v>
      </c>
      <c r="F33" s="10" t="s">
        <v>498</v>
      </c>
      <c r="G33" s="95" t="s">
        <v>157</v>
      </c>
      <c r="H33" s="520">
        <v>-3.5926428454604586E-2</v>
      </c>
      <c r="I33" s="543"/>
      <c r="L33" s="32"/>
      <c r="M33" s="95" t="s">
        <v>500</v>
      </c>
      <c r="N33" s="221">
        <v>466392.81251180352</v>
      </c>
      <c r="O33" s="221">
        <v>483773.0503950885</v>
      </c>
      <c r="P33" s="417">
        <v>-3.5926428454604586E-2</v>
      </c>
      <c r="R33" s="728" t="s">
        <v>500</v>
      </c>
      <c r="S33" s="146">
        <v>466392.81251180352</v>
      </c>
    </row>
    <row r="34" spans="1:19" s="10" customFormat="1" x14ac:dyDescent="0.15">
      <c r="A34" s="274"/>
      <c r="B34" s="32"/>
      <c r="C34" s="32"/>
      <c r="D34" s="549" t="s">
        <v>503</v>
      </c>
      <c r="E34" s="275"/>
      <c r="G34" s="95"/>
      <c r="H34" s="32"/>
      <c r="I34" s="541"/>
      <c r="L34" s="32"/>
      <c r="M34" s="348"/>
    </row>
    <row r="35" spans="1:19" s="10" customFormat="1" ht="11.1" customHeight="1" x14ac:dyDescent="0.25">
      <c r="A35" s="274"/>
      <c r="B35" s="32"/>
      <c r="C35" s="32"/>
      <c r="D35" s="536"/>
      <c r="E35" s="275"/>
      <c r="G35" s="95"/>
      <c r="H35" s="32"/>
      <c r="I35" s="541"/>
      <c r="L35" s="32"/>
      <c r="M35" s="524"/>
    </row>
    <row r="36" spans="1:19" x14ac:dyDescent="0.25">
      <c r="B36" s="32"/>
      <c r="C36" s="268" t="s">
        <v>316</v>
      </c>
      <c r="D36" s="32"/>
      <c r="E36" s="32"/>
      <c r="F36" s="32"/>
      <c r="G36" s="95"/>
      <c r="H36" s="32"/>
      <c r="I36" s="541"/>
      <c r="L36" s="268" t="s">
        <v>316</v>
      </c>
      <c r="M36" s="32"/>
      <c r="R36" s="268" t="s">
        <v>316</v>
      </c>
    </row>
    <row r="37" spans="1:19" ht="12.95" customHeight="1" x14ac:dyDescent="0.25">
      <c r="B37" s="32"/>
      <c r="D37" s="80" t="s">
        <v>497</v>
      </c>
      <c r="E37" s="521">
        <v>7066092.9914575629</v>
      </c>
      <c r="F37" s="10" t="s">
        <v>498</v>
      </c>
      <c r="G37" s="539" t="s">
        <v>157</v>
      </c>
      <c r="H37" s="520">
        <v>0.1515140292790893</v>
      </c>
      <c r="I37" s="543"/>
      <c r="M37" s="80" t="s">
        <v>497</v>
      </c>
      <c r="N37" s="221">
        <v>7066092.9914575629</v>
      </c>
      <c r="O37" s="221">
        <v>6136349.8939577164</v>
      </c>
      <c r="P37" s="417">
        <v>0.1515140292790893</v>
      </c>
      <c r="R37" s="62" t="s">
        <v>497</v>
      </c>
      <c r="S37" s="146">
        <v>7066092.9914575629</v>
      </c>
    </row>
    <row r="38" spans="1:19" ht="12.95" customHeight="1" x14ac:dyDescent="0.25">
      <c r="B38" s="32"/>
      <c r="C38" s="268"/>
      <c r="D38" s="95" t="s">
        <v>499</v>
      </c>
      <c r="E38" s="521">
        <v>6086972.4392597107</v>
      </c>
      <c r="F38" s="10" t="s">
        <v>498</v>
      </c>
      <c r="G38" s="539" t="s">
        <v>157</v>
      </c>
      <c r="H38" s="520">
        <v>0.10095084315758962</v>
      </c>
      <c r="I38" s="543"/>
      <c r="L38" s="268"/>
      <c r="M38" s="95" t="s">
        <v>499</v>
      </c>
      <c r="N38" s="221">
        <v>6086972.4392597107</v>
      </c>
      <c r="O38" s="221">
        <v>5528832.1700194422</v>
      </c>
      <c r="P38" s="417">
        <v>0.10095084315758962</v>
      </c>
      <c r="R38" s="728" t="s">
        <v>499</v>
      </c>
      <c r="S38" s="146">
        <v>6086972.4392597107</v>
      </c>
    </row>
    <row r="39" spans="1:19" ht="12.95" customHeight="1" x14ac:dyDescent="0.25">
      <c r="B39" s="32"/>
      <c r="C39" s="32"/>
      <c r="D39" s="95" t="s">
        <v>500</v>
      </c>
      <c r="E39" s="521">
        <v>979120.5521978524</v>
      </c>
      <c r="F39" s="10" t="s">
        <v>498</v>
      </c>
      <c r="G39" s="95" t="s">
        <v>157</v>
      </c>
      <c r="H39" s="520">
        <v>0.61167405265255104</v>
      </c>
      <c r="I39" s="543"/>
      <c r="L39" s="32"/>
      <c r="M39" s="95" t="s">
        <v>500</v>
      </c>
      <c r="N39" s="221">
        <v>979120.5521978524</v>
      </c>
      <c r="O39" s="221">
        <v>607517.72393827443</v>
      </c>
      <c r="P39" s="417">
        <v>0.61167405265255104</v>
      </c>
      <c r="R39" s="728" t="s">
        <v>500</v>
      </c>
      <c r="S39" s="146">
        <v>979120.5521978524</v>
      </c>
    </row>
    <row r="40" spans="1:19" s="10" customFormat="1" x14ac:dyDescent="0.15">
      <c r="A40" s="274"/>
      <c r="B40" s="32"/>
      <c r="C40" s="32"/>
      <c r="D40" s="549" t="s">
        <v>503</v>
      </c>
      <c r="E40" s="275"/>
      <c r="G40" s="95"/>
      <c r="H40" s="32"/>
      <c r="I40" s="541"/>
      <c r="L40" s="32"/>
      <c r="M40" s="348"/>
    </row>
    <row r="41" spans="1:19" s="10" customFormat="1" ht="11.1" customHeight="1" x14ac:dyDescent="0.25">
      <c r="A41" s="274"/>
      <c r="B41" s="32"/>
      <c r="C41" s="32"/>
      <c r="D41" s="536"/>
      <c r="E41" s="275"/>
      <c r="G41" s="95"/>
      <c r="H41" s="32"/>
      <c r="I41" s="541"/>
      <c r="L41" s="32"/>
      <c r="M41" s="524"/>
    </row>
    <row r="42" spans="1:19" x14ac:dyDescent="0.25">
      <c r="B42" s="10"/>
      <c r="C42" s="268" t="s">
        <v>317</v>
      </c>
      <c r="D42" s="32"/>
      <c r="E42" s="523"/>
      <c r="F42" s="32"/>
      <c r="G42" s="95"/>
      <c r="H42" s="273"/>
      <c r="I42" s="542"/>
      <c r="L42" s="268" t="s">
        <v>317</v>
      </c>
      <c r="M42" s="32"/>
    </row>
    <row r="43" spans="1:19" ht="12.95" customHeight="1" x14ac:dyDescent="0.25">
      <c r="B43" s="10"/>
      <c r="D43" s="80" t="s">
        <v>497</v>
      </c>
      <c r="E43" s="522">
        <v>3185.7928445843381</v>
      </c>
      <c r="F43" s="10" t="s">
        <v>504</v>
      </c>
      <c r="G43" s="539" t="s">
        <v>157</v>
      </c>
      <c r="H43" s="520">
        <v>-2.0166973943176458E-3</v>
      </c>
      <c r="I43" s="543"/>
      <c r="M43" s="80" t="s">
        <v>497</v>
      </c>
      <c r="N43" s="418">
        <v>3185.7928445843381</v>
      </c>
      <c r="O43" s="418">
        <v>3192.2306077330145</v>
      </c>
      <c r="P43" s="417">
        <v>-2.0166973943176458E-3</v>
      </c>
    </row>
    <row r="44" spans="1:19" ht="12.95" customHeight="1" x14ac:dyDescent="0.25">
      <c r="B44" s="10"/>
      <c r="C44" s="268"/>
      <c r="D44" s="95" t="s">
        <v>499</v>
      </c>
      <c r="E44" s="522">
        <v>2784.49096415552</v>
      </c>
      <c r="F44" s="10" t="s">
        <v>504</v>
      </c>
      <c r="G44" s="539" t="s">
        <v>157</v>
      </c>
      <c r="H44" s="520">
        <v>-5.3388766607852745E-2</v>
      </c>
      <c r="I44" s="543"/>
      <c r="L44" s="268"/>
      <c r="M44" s="95" t="s">
        <v>499</v>
      </c>
      <c r="N44" s="418">
        <v>2784.49096415552</v>
      </c>
      <c r="O44" s="418">
        <v>2941.535939920549</v>
      </c>
      <c r="P44" s="417">
        <v>-5.3388766607852745E-2</v>
      </c>
    </row>
    <row r="45" spans="1:19" ht="12.95" customHeight="1" x14ac:dyDescent="0.25">
      <c r="B45" s="10"/>
      <c r="C45" s="32"/>
      <c r="D45" s="95" t="s">
        <v>500</v>
      </c>
      <c r="E45" s="522">
        <v>401.30188042881809</v>
      </c>
      <c r="F45" s="10" t="s">
        <v>504</v>
      </c>
      <c r="G45" s="95" t="s">
        <v>157</v>
      </c>
      <c r="H45" s="520">
        <v>0.60075953721128039</v>
      </c>
      <c r="I45" s="543"/>
      <c r="L45" s="32"/>
      <c r="M45" s="95" t="s">
        <v>500</v>
      </c>
      <c r="N45" s="418">
        <v>401.30188042881809</v>
      </c>
      <c r="O45" s="418">
        <v>250.69466781246558</v>
      </c>
      <c r="P45" s="417">
        <v>0.60075953721128039</v>
      </c>
    </row>
    <row r="46" spans="1:19" x14ac:dyDescent="0.15">
      <c r="B46" s="10"/>
      <c r="C46" s="10"/>
      <c r="D46" s="549" t="s">
        <v>503</v>
      </c>
      <c r="E46" s="275"/>
    </row>
    <row r="47" spans="1:19" ht="11.1" customHeight="1" x14ac:dyDescent="0.15">
      <c r="B47" s="10"/>
      <c r="C47" s="10"/>
      <c r="D47" s="549"/>
      <c r="E47" s="275"/>
    </row>
    <row r="48" spans="1:19" ht="11.1" customHeight="1" x14ac:dyDescent="0.15">
      <c r="B48" s="10"/>
      <c r="C48" s="10"/>
      <c r="D48" s="549"/>
      <c r="E48" s="275"/>
    </row>
    <row r="49" spans="1:11" ht="11.1" customHeight="1" thickBot="1" x14ac:dyDescent="0.3">
      <c r="B49" s="10"/>
      <c r="C49" s="10"/>
      <c r="D49" s="10"/>
    </row>
    <row r="50" spans="1:11" ht="12" customHeight="1" x14ac:dyDescent="0.25">
      <c r="A50" s="258"/>
      <c r="B50" s="27" t="s">
        <v>505</v>
      </c>
      <c r="C50" s="32"/>
      <c r="D50" s="32"/>
      <c r="E50" s="32"/>
      <c r="F50" s="270"/>
      <c r="G50" s="271"/>
      <c r="H50" s="271"/>
      <c r="I50" s="545"/>
      <c r="J50" s="8"/>
      <c r="K50" s="8"/>
    </row>
    <row r="51" spans="1:11" ht="12" customHeight="1" x14ac:dyDescent="0.25">
      <c r="A51" s="258"/>
      <c r="B51" s="27" t="s">
        <v>506</v>
      </c>
      <c r="C51" s="147"/>
      <c r="D51" s="147"/>
      <c r="E51" s="147"/>
      <c r="F51" s="548" t="s">
        <v>507</v>
      </c>
      <c r="G51" s="147"/>
      <c r="H51" s="538"/>
      <c r="I51" s="546"/>
      <c r="J51" s="8"/>
      <c r="K51" s="8"/>
    </row>
    <row r="52" spans="1:11" ht="12" customHeight="1" x14ac:dyDescent="0.25">
      <c r="A52" s="258"/>
      <c r="B52" s="27" t="s">
        <v>189</v>
      </c>
      <c r="C52" s="537"/>
      <c r="D52" s="537"/>
      <c r="E52" s="269"/>
      <c r="F52" s="548" t="s">
        <v>508</v>
      </c>
      <c r="G52" s="522"/>
      <c r="H52" s="522">
        <v>52186.987000000001</v>
      </c>
      <c r="I52" s="276" t="s">
        <v>498</v>
      </c>
      <c r="J52" s="8"/>
      <c r="K52" s="8"/>
    </row>
    <row r="53" spans="1:11" ht="12" customHeight="1" x14ac:dyDescent="0.25">
      <c r="A53" s="258"/>
      <c r="B53" s="27" t="s">
        <v>190</v>
      </c>
      <c r="C53" s="537"/>
      <c r="D53" s="537"/>
      <c r="E53" s="269"/>
      <c r="F53" s="548" t="s">
        <v>509</v>
      </c>
      <c r="G53" s="522"/>
      <c r="H53" s="522">
        <v>44945.01</v>
      </c>
      <c r="I53" s="276" t="s">
        <v>498</v>
      </c>
      <c r="J53" s="8"/>
      <c r="K53" s="8"/>
    </row>
    <row r="54" spans="1:11" ht="12" customHeight="1" x14ac:dyDescent="0.25">
      <c r="A54" s="258"/>
      <c r="B54" s="27" t="s">
        <v>510</v>
      </c>
      <c r="C54" s="537"/>
      <c r="D54" s="537"/>
      <c r="E54" s="269"/>
      <c r="F54" s="548" t="s">
        <v>511</v>
      </c>
      <c r="G54" s="522"/>
      <c r="H54" s="522">
        <v>7241.9769999999999</v>
      </c>
      <c r="I54" s="276" t="s">
        <v>498</v>
      </c>
      <c r="J54" s="8"/>
      <c r="K54" s="8"/>
    </row>
    <row r="55" spans="1:11" ht="12" customHeight="1" x14ac:dyDescent="0.25">
      <c r="A55" s="258"/>
      <c r="B55" s="519" t="s">
        <v>191</v>
      </c>
      <c r="C55" s="537"/>
      <c r="D55" s="537"/>
      <c r="E55" s="269"/>
      <c r="F55" s="692" t="s">
        <v>512</v>
      </c>
      <c r="G55" s="32"/>
      <c r="H55" s="522">
        <v>740.87599999999998</v>
      </c>
      <c r="I55" s="276" t="s">
        <v>498</v>
      </c>
      <c r="J55" s="8"/>
      <c r="K55" s="8"/>
    </row>
    <row r="56" spans="1:11" ht="12" customHeight="1" x14ac:dyDescent="0.25">
      <c r="A56" s="258"/>
      <c r="B56" s="27" t="s">
        <v>513</v>
      </c>
      <c r="C56" s="537"/>
      <c r="D56" s="537"/>
      <c r="E56" s="269"/>
      <c r="F56" s="548" t="s">
        <v>317</v>
      </c>
      <c r="G56" s="522"/>
      <c r="H56" s="522">
        <v>3050.18</v>
      </c>
      <c r="I56" s="276" t="s">
        <v>504</v>
      </c>
      <c r="J56" s="8"/>
      <c r="K56" s="8"/>
    </row>
    <row r="57" spans="1:11" ht="12" customHeight="1" thickBot="1" x14ac:dyDescent="0.3">
      <c r="A57" s="258"/>
      <c r="B57" s="519" t="s">
        <v>514</v>
      </c>
      <c r="C57" s="269"/>
      <c r="D57" s="147"/>
      <c r="E57" s="544"/>
      <c r="F57" s="277"/>
      <c r="G57" s="278"/>
      <c r="H57" s="279"/>
      <c r="I57" s="547"/>
      <c r="J57" s="8"/>
      <c r="K57" s="8"/>
    </row>
    <row r="58" spans="1:11" x14ac:dyDescent="0.25">
      <c r="A58" s="258"/>
      <c r="B58" s="8"/>
      <c r="C58" s="8"/>
      <c r="D58" s="8"/>
      <c r="E58" s="32"/>
      <c r="F58" s="32"/>
      <c r="G58" s="32"/>
      <c r="H58" s="32"/>
      <c r="I58" s="541"/>
      <c r="J58" s="8"/>
      <c r="K58" s="8"/>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&amp;C&amp;"-,標準"&amp;8&amp;K01+046平成30年熊本県観光統計表&amp;R&amp;"-,標準"&amp;8&amp;K01+046P. &amp;P-2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5B163-7348-4231-9D82-2691A2FCDD86}">
  <sheetPr codeName="Sheet8">
    <tabColor theme="7"/>
  </sheetPr>
  <dimension ref="A1:AB51"/>
  <sheetViews>
    <sheetView showGridLines="0" zoomScaleNormal="100" workbookViewId="0">
      <selection activeCell="H34" sqref="H34:I34"/>
    </sheetView>
  </sheetViews>
  <sheetFormatPr defaultRowHeight="14.25" outlineLevelRow="1" x14ac:dyDescent="0.25"/>
  <cols>
    <col min="1" max="1" width="3.125" style="254" customWidth="1"/>
    <col min="2" max="3" width="9" style="88"/>
    <col min="4" max="4" width="4.625" style="88" customWidth="1"/>
    <col min="5" max="5" width="9" style="845"/>
    <col min="6" max="6" width="4.625" style="845" customWidth="1"/>
    <col min="7" max="7" width="4.625" style="88" customWidth="1"/>
    <col min="8" max="8" width="9" style="88" customWidth="1"/>
    <col min="9" max="9" width="3.625" style="88" customWidth="1"/>
    <col min="10" max="10" width="9" style="845"/>
    <col min="11" max="11" width="4.625" style="845" customWidth="1"/>
    <col min="12" max="12" width="4.625" style="88" customWidth="1"/>
    <col min="13" max="13" width="3.125" style="88" customWidth="1"/>
    <col min="14" max="14" width="3.125" style="254" customWidth="1"/>
    <col min="15" max="16" width="9" style="88"/>
    <col min="17" max="17" width="4.625" style="88" customWidth="1"/>
    <col min="18" max="18" width="9" style="845"/>
    <col min="19" max="19" width="4.625" style="845" customWidth="1"/>
    <col min="20" max="20" width="4.625" style="88" customWidth="1"/>
    <col min="21" max="21" width="9" style="88"/>
    <col min="22" max="22" width="3.625" style="88" customWidth="1"/>
    <col min="23" max="23" width="9" style="845"/>
    <col min="24" max="24" width="4.625" style="845" customWidth="1"/>
    <col min="25" max="25" width="4.625" style="88" customWidth="1"/>
    <col min="26" max="26" width="3.125" style="88" customWidth="1"/>
    <col min="27" max="16384" width="9" style="88"/>
  </cols>
  <sheetData>
    <row r="1" spans="1:28" ht="14.25" customHeight="1" x14ac:dyDescent="0.25">
      <c r="A1" s="254" t="s">
        <v>251</v>
      </c>
    </row>
    <row r="2" spans="1:28" ht="14.25" customHeight="1" thickBot="1" x14ac:dyDescent="0.3">
      <c r="AB2" s="88" t="s">
        <v>410</v>
      </c>
    </row>
    <row r="3" spans="1:28" ht="14.25" customHeight="1" x14ac:dyDescent="0.25">
      <c r="B3" s="846" t="s">
        <v>516</v>
      </c>
      <c r="C3" s="847" t="s">
        <v>517</v>
      </c>
      <c r="D3" s="848"/>
      <c r="E3" s="848"/>
      <c r="F3" s="848"/>
      <c r="G3" s="848"/>
      <c r="H3" s="848"/>
      <c r="I3" s="848"/>
      <c r="J3" s="848"/>
      <c r="K3" s="848"/>
      <c r="L3" s="849"/>
      <c r="O3" s="846" t="s">
        <v>516</v>
      </c>
      <c r="P3" s="847" t="s">
        <v>517</v>
      </c>
      <c r="Q3" s="848"/>
      <c r="R3" s="848"/>
      <c r="S3" s="848"/>
      <c r="T3" s="848"/>
      <c r="U3" s="848"/>
      <c r="V3" s="848"/>
      <c r="W3" s="848"/>
      <c r="X3" s="848"/>
      <c r="Y3" s="849"/>
      <c r="AB3" s="88" t="s">
        <v>495</v>
      </c>
    </row>
    <row r="4" spans="1:28" ht="16.5" hidden="1" customHeight="1" outlineLevel="1" x14ac:dyDescent="0.25">
      <c r="B4" s="850" t="s">
        <v>335</v>
      </c>
      <c r="C4" s="851" t="s">
        <v>20</v>
      </c>
      <c r="D4" s="852"/>
      <c r="E4" s="853">
        <v>7618105</v>
      </c>
      <c r="F4" s="853"/>
      <c r="G4" s="854" t="s">
        <v>518</v>
      </c>
      <c r="H4" s="855" t="s">
        <v>157</v>
      </c>
      <c r="I4" s="855"/>
      <c r="J4" s="856">
        <v>-7.1678065607499009E-2</v>
      </c>
      <c r="K4" s="856"/>
      <c r="L4" s="857"/>
      <c r="O4" s="850" t="s">
        <v>345</v>
      </c>
      <c r="P4" s="851" t="s">
        <v>20</v>
      </c>
      <c r="Q4" s="852"/>
      <c r="R4" s="853">
        <v>3689807</v>
      </c>
      <c r="S4" s="853"/>
      <c r="T4" s="854" t="s">
        <v>518</v>
      </c>
      <c r="U4" s="855" t="s">
        <v>157</v>
      </c>
      <c r="V4" s="855"/>
      <c r="W4" s="856">
        <v>-5.2262616611186474E-2</v>
      </c>
      <c r="X4" s="856"/>
      <c r="Y4" s="857"/>
    </row>
    <row r="5" spans="1:28" ht="16.5" customHeight="1" collapsed="1" x14ac:dyDescent="0.25">
      <c r="B5" s="850"/>
      <c r="C5" s="858" t="s">
        <v>426</v>
      </c>
      <c r="D5" s="859"/>
      <c r="E5" s="860">
        <v>3076364</v>
      </c>
      <c r="F5" s="860"/>
      <c r="G5" s="116" t="s">
        <v>518</v>
      </c>
      <c r="H5" s="859" t="s">
        <v>157</v>
      </c>
      <c r="I5" s="859"/>
      <c r="J5" s="861">
        <v>3.0000000000000001E-3</v>
      </c>
      <c r="K5" s="861"/>
      <c r="L5" s="862"/>
      <c r="O5" s="850"/>
      <c r="P5" s="858" t="s">
        <v>426</v>
      </c>
      <c r="Q5" s="859"/>
      <c r="R5" s="860">
        <v>401519</v>
      </c>
      <c r="S5" s="860"/>
      <c r="T5" s="116" t="s">
        <v>518</v>
      </c>
      <c r="U5" s="859" t="s">
        <v>157</v>
      </c>
      <c r="V5" s="859"/>
      <c r="W5" s="861">
        <v>-0.13300000000000001</v>
      </c>
      <c r="X5" s="861"/>
      <c r="Y5" s="862"/>
    </row>
    <row r="6" spans="1:28" ht="16.5" customHeight="1" x14ac:dyDescent="0.25">
      <c r="B6" s="850"/>
      <c r="C6" s="858" t="s">
        <v>519</v>
      </c>
      <c r="D6" s="859"/>
      <c r="E6" s="863">
        <v>2716481</v>
      </c>
      <c r="F6" s="863"/>
      <c r="G6" s="116" t="s">
        <v>518</v>
      </c>
      <c r="H6" s="859" t="s">
        <v>157</v>
      </c>
      <c r="I6" s="859"/>
      <c r="J6" s="861">
        <v>-0.03</v>
      </c>
      <c r="K6" s="861"/>
      <c r="L6" s="862"/>
      <c r="O6" s="850"/>
      <c r="P6" s="858" t="s">
        <v>519</v>
      </c>
      <c r="Q6" s="859"/>
      <c r="R6" s="860">
        <v>394328</v>
      </c>
      <c r="S6" s="860"/>
      <c r="T6" s="116" t="s">
        <v>518</v>
      </c>
      <c r="U6" s="859" t="s">
        <v>157</v>
      </c>
      <c r="V6" s="859"/>
      <c r="W6" s="861">
        <v>-0.13400000000000001</v>
      </c>
      <c r="X6" s="861"/>
      <c r="Y6" s="862"/>
    </row>
    <row r="7" spans="1:28" ht="16.5" customHeight="1" x14ac:dyDescent="0.25">
      <c r="B7" s="850"/>
      <c r="C7" s="864" t="s">
        <v>520</v>
      </c>
      <c r="D7" s="865"/>
      <c r="E7" s="866">
        <v>359883</v>
      </c>
      <c r="F7" s="866"/>
      <c r="G7" s="867" t="s">
        <v>518</v>
      </c>
      <c r="H7" s="865" t="s">
        <v>157</v>
      </c>
      <c r="I7" s="865"/>
      <c r="J7" s="868">
        <v>0.34899999999999998</v>
      </c>
      <c r="K7" s="868"/>
      <c r="L7" s="869"/>
      <c r="O7" s="850"/>
      <c r="P7" s="864" t="s">
        <v>520</v>
      </c>
      <c r="Q7" s="865"/>
      <c r="R7" s="866">
        <v>7191</v>
      </c>
      <c r="S7" s="866"/>
      <c r="T7" s="867" t="s">
        <v>518</v>
      </c>
      <c r="U7" s="865" t="s">
        <v>157</v>
      </c>
      <c r="V7" s="865"/>
      <c r="W7" s="868">
        <v>-4.9000000000000002E-2</v>
      </c>
      <c r="X7" s="868"/>
      <c r="Y7" s="869"/>
    </row>
    <row r="8" spans="1:28" ht="16.5" customHeight="1" x14ac:dyDescent="0.25">
      <c r="B8" s="850"/>
      <c r="C8" s="870" t="s">
        <v>802</v>
      </c>
      <c r="D8" s="871"/>
      <c r="E8" s="871"/>
      <c r="F8" s="871"/>
      <c r="G8" s="871"/>
      <c r="H8" s="871"/>
      <c r="I8" s="871"/>
      <c r="J8" s="871"/>
      <c r="K8" s="871"/>
      <c r="L8" s="872"/>
      <c r="O8" s="850"/>
      <c r="P8" s="870" t="s">
        <v>803</v>
      </c>
      <c r="Q8" s="871"/>
      <c r="R8" s="871"/>
      <c r="S8" s="871"/>
      <c r="T8" s="871"/>
      <c r="U8" s="871"/>
      <c r="V8" s="871"/>
      <c r="W8" s="871"/>
      <c r="X8" s="871"/>
      <c r="Y8" s="872"/>
    </row>
    <row r="9" spans="1:28" ht="16.5" customHeight="1" x14ac:dyDescent="0.25">
      <c r="B9" s="850"/>
      <c r="C9" s="873"/>
      <c r="D9" s="874"/>
      <c r="E9" s="874"/>
      <c r="F9" s="874"/>
      <c r="G9" s="874"/>
      <c r="H9" s="874"/>
      <c r="I9" s="874"/>
      <c r="J9" s="874"/>
      <c r="K9" s="874"/>
      <c r="L9" s="875"/>
      <c r="O9" s="850"/>
      <c r="P9" s="873"/>
      <c r="Q9" s="874"/>
      <c r="R9" s="874"/>
      <c r="S9" s="874"/>
      <c r="T9" s="874"/>
      <c r="U9" s="874"/>
      <c r="V9" s="874"/>
      <c r="W9" s="874"/>
      <c r="X9" s="874"/>
      <c r="Y9" s="875"/>
    </row>
    <row r="10" spans="1:28" ht="16.5" customHeight="1" x14ac:dyDescent="0.25">
      <c r="B10" s="850"/>
      <c r="C10" s="876"/>
      <c r="D10" s="877"/>
      <c r="E10" s="877"/>
      <c r="F10" s="877"/>
      <c r="G10" s="877"/>
      <c r="H10" s="877"/>
      <c r="I10" s="877"/>
      <c r="J10" s="877"/>
      <c r="K10" s="877"/>
      <c r="L10" s="878"/>
      <c r="O10" s="850"/>
      <c r="P10" s="876"/>
      <c r="Q10" s="877"/>
      <c r="R10" s="877"/>
      <c r="S10" s="877"/>
      <c r="T10" s="877"/>
      <c r="U10" s="877"/>
      <c r="V10" s="877"/>
      <c r="W10" s="877"/>
      <c r="X10" s="877"/>
      <c r="Y10" s="878"/>
    </row>
    <row r="11" spans="1:28" ht="16.5" hidden="1" customHeight="1" outlineLevel="1" x14ac:dyDescent="0.25">
      <c r="B11" s="850" t="s">
        <v>336</v>
      </c>
      <c r="C11" s="851" t="s">
        <v>20</v>
      </c>
      <c r="D11" s="852"/>
      <c r="E11" s="853">
        <v>11332247.600000001</v>
      </c>
      <c r="F11" s="853"/>
      <c r="G11" s="854" t="s">
        <v>518</v>
      </c>
      <c r="H11" s="855" t="s">
        <v>157</v>
      </c>
      <c r="I11" s="855"/>
      <c r="J11" s="856">
        <v>0.13910897945761969</v>
      </c>
      <c r="K11" s="856"/>
      <c r="L11" s="857"/>
      <c r="O11" s="879" t="s">
        <v>522</v>
      </c>
      <c r="P11" s="851" t="s">
        <v>20</v>
      </c>
      <c r="Q11" s="852"/>
      <c r="R11" s="853">
        <v>2621119</v>
      </c>
      <c r="S11" s="853"/>
      <c r="T11" s="854" t="s">
        <v>518</v>
      </c>
      <c r="U11" s="855" t="s">
        <v>157</v>
      </c>
      <c r="V11" s="855"/>
      <c r="W11" s="856">
        <v>-3.5622935016961343E-2</v>
      </c>
      <c r="X11" s="856"/>
      <c r="Y11" s="857"/>
    </row>
    <row r="12" spans="1:28" ht="16.5" customHeight="1" collapsed="1" x14ac:dyDescent="0.25">
      <c r="B12" s="850"/>
      <c r="C12" s="858" t="s">
        <v>426</v>
      </c>
      <c r="D12" s="859"/>
      <c r="E12" s="860">
        <v>1849200</v>
      </c>
      <c r="F12" s="860"/>
      <c r="G12" s="116" t="s">
        <v>518</v>
      </c>
      <c r="H12" s="859" t="s">
        <v>157</v>
      </c>
      <c r="I12" s="859"/>
      <c r="J12" s="861">
        <v>6.6000000000000003E-2</v>
      </c>
      <c r="K12" s="861"/>
      <c r="L12" s="862"/>
      <c r="O12" s="850"/>
      <c r="P12" s="858" t="s">
        <v>426</v>
      </c>
      <c r="Q12" s="859"/>
      <c r="R12" s="860">
        <v>304900</v>
      </c>
      <c r="S12" s="860"/>
      <c r="T12" s="116" t="s">
        <v>518</v>
      </c>
      <c r="U12" s="859" t="s">
        <v>157</v>
      </c>
      <c r="V12" s="859"/>
      <c r="W12" s="861">
        <v>-9.5000000000000001E-2</v>
      </c>
      <c r="X12" s="861"/>
      <c r="Y12" s="862"/>
    </row>
    <row r="13" spans="1:28" ht="16.5" customHeight="1" x14ac:dyDescent="0.25">
      <c r="B13" s="850"/>
      <c r="C13" s="858" t="s">
        <v>519</v>
      </c>
      <c r="D13" s="859"/>
      <c r="E13" s="863">
        <v>1392359</v>
      </c>
      <c r="F13" s="863"/>
      <c r="G13" s="116" t="s">
        <v>518</v>
      </c>
      <c r="H13" s="859" t="s">
        <v>157</v>
      </c>
      <c r="I13" s="859"/>
      <c r="J13" s="861">
        <v>3.1E-2</v>
      </c>
      <c r="K13" s="861"/>
      <c r="L13" s="862"/>
      <c r="O13" s="850"/>
      <c r="P13" s="858" t="s">
        <v>519</v>
      </c>
      <c r="Q13" s="859"/>
      <c r="R13" s="863">
        <v>287184</v>
      </c>
      <c r="S13" s="863"/>
      <c r="T13" s="116" t="s">
        <v>518</v>
      </c>
      <c r="U13" s="859" t="s">
        <v>157</v>
      </c>
      <c r="V13" s="859"/>
      <c r="W13" s="861">
        <v>-0.108</v>
      </c>
      <c r="X13" s="861"/>
      <c r="Y13" s="862"/>
    </row>
    <row r="14" spans="1:28" ht="16.5" customHeight="1" x14ac:dyDescent="0.25">
      <c r="B14" s="850"/>
      <c r="C14" s="864" t="s">
        <v>520</v>
      </c>
      <c r="D14" s="865"/>
      <c r="E14" s="866">
        <v>456841</v>
      </c>
      <c r="F14" s="866"/>
      <c r="G14" s="867" t="s">
        <v>518</v>
      </c>
      <c r="H14" s="865" t="s">
        <v>157</v>
      </c>
      <c r="I14" s="865"/>
      <c r="J14" s="868">
        <v>0.189</v>
      </c>
      <c r="K14" s="868"/>
      <c r="L14" s="869"/>
      <c r="O14" s="850"/>
      <c r="P14" s="864" t="s">
        <v>520</v>
      </c>
      <c r="Q14" s="865"/>
      <c r="R14" s="866">
        <v>17717</v>
      </c>
      <c r="S14" s="866"/>
      <c r="T14" s="867" t="s">
        <v>518</v>
      </c>
      <c r="U14" s="865" t="s">
        <v>157</v>
      </c>
      <c r="V14" s="865"/>
      <c r="W14" s="868">
        <v>0.17</v>
      </c>
      <c r="X14" s="868"/>
      <c r="Y14" s="869"/>
    </row>
    <row r="15" spans="1:28" ht="16.5" customHeight="1" x14ac:dyDescent="0.25">
      <c r="B15" s="850"/>
      <c r="C15" s="880" t="s">
        <v>800</v>
      </c>
      <c r="D15" s="881"/>
      <c r="E15" s="881"/>
      <c r="F15" s="881"/>
      <c r="G15" s="881"/>
      <c r="H15" s="881"/>
      <c r="I15" s="881"/>
      <c r="J15" s="881"/>
      <c r="K15" s="881"/>
      <c r="L15" s="882"/>
      <c r="O15" s="850"/>
      <c r="P15" s="880" t="s">
        <v>523</v>
      </c>
      <c r="Q15" s="881"/>
      <c r="R15" s="881"/>
      <c r="S15" s="881"/>
      <c r="T15" s="881"/>
      <c r="U15" s="881"/>
      <c r="V15" s="881"/>
      <c r="W15" s="881"/>
      <c r="X15" s="881"/>
      <c r="Y15" s="882"/>
    </row>
    <row r="16" spans="1:28" ht="16.5" customHeight="1" x14ac:dyDescent="0.25">
      <c r="B16" s="850"/>
      <c r="C16" s="880"/>
      <c r="D16" s="881"/>
      <c r="E16" s="881"/>
      <c r="F16" s="881"/>
      <c r="G16" s="881"/>
      <c r="H16" s="881"/>
      <c r="I16" s="881"/>
      <c r="J16" s="881"/>
      <c r="K16" s="881"/>
      <c r="L16" s="882"/>
      <c r="O16" s="850"/>
      <c r="P16" s="880"/>
      <c r="Q16" s="881"/>
      <c r="R16" s="881"/>
      <c r="S16" s="881"/>
      <c r="T16" s="881"/>
      <c r="U16" s="881"/>
      <c r="V16" s="881"/>
      <c r="W16" s="881"/>
      <c r="X16" s="881"/>
      <c r="Y16" s="882"/>
    </row>
    <row r="17" spans="2:25" ht="16.5" customHeight="1" x14ac:dyDescent="0.25">
      <c r="B17" s="850"/>
      <c r="C17" s="883"/>
      <c r="D17" s="884"/>
      <c r="E17" s="884"/>
      <c r="F17" s="884"/>
      <c r="G17" s="884"/>
      <c r="H17" s="884"/>
      <c r="I17" s="884"/>
      <c r="J17" s="884"/>
      <c r="K17" s="884"/>
      <c r="L17" s="885"/>
      <c r="O17" s="850"/>
      <c r="P17" s="883"/>
      <c r="Q17" s="884"/>
      <c r="R17" s="884"/>
      <c r="S17" s="884"/>
      <c r="T17" s="884"/>
      <c r="U17" s="884"/>
      <c r="V17" s="884"/>
      <c r="W17" s="884"/>
      <c r="X17" s="884"/>
      <c r="Y17" s="885"/>
    </row>
    <row r="18" spans="2:25" ht="16.5" hidden="1" customHeight="1" outlineLevel="1" x14ac:dyDescent="0.25">
      <c r="B18" s="850" t="s">
        <v>338</v>
      </c>
      <c r="C18" s="851" t="s">
        <v>20</v>
      </c>
      <c r="D18" s="852"/>
      <c r="E18" s="853">
        <v>5294850</v>
      </c>
      <c r="F18" s="853"/>
      <c r="G18" s="854" t="s">
        <v>518</v>
      </c>
      <c r="H18" s="855" t="s">
        <v>157</v>
      </c>
      <c r="I18" s="855"/>
      <c r="J18" s="856">
        <v>2.4466382039463719E-2</v>
      </c>
      <c r="K18" s="856"/>
      <c r="L18" s="857"/>
      <c r="O18" s="879" t="s">
        <v>525</v>
      </c>
      <c r="P18" s="851" t="s">
        <v>20</v>
      </c>
      <c r="Q18" s="852"/>
      <c r="R18" s="853">
        <v>2268361</v>
      </c>
      <c r="S18" s="853"/>
      <c r="T18" s="854" t="s">
        <v>518</v>
      </c>
      <c r="U18" s="855" t="s">
        <v>157</v>
      </c>
      <c r="V18" s="855"/>
      <c r="W18" s="856">
        <v>1.5546855238210311E-2</v>
      </c>
      <c r="X18" s="856"/>
      <c r="Y18" s="857"/>
    </row>
    <row r="19" spans="2:25" ht="16.5" customHeight="1" collapsed="1" x14ac:dyDescent="0.25">
      <c r="B19" s="850"/>
      <c r="C19" s="858" t="s">
        <v>426</v>
      </c>
      <c r="D19" s="859"/>
      <c r="E19" s="860">
        <v>593756</v>
      </c>
      <c r="F19" s="860"/>
      <c r="G19" s="116" t="s">
        <v>518</v>
      </c>
      <c r="H19" s="859" t="s">
        <v>157</v>
      </c>
      <c r="I19" s="859"/>
      <c r="J19" s="861">
        <v>0.153</v>
      </c>
      <c r="K19" s="861"/>
      <c r="L19" s="862"/>
      <c r="O19" s="850"/>
      <c r="P19" s="858" t="s">
        <v>426</v>
      </c>
      <c r="Q19" s="859"/>
      <c r="R19" s="860">
        <v>170111</v>
      </c>
      <c r="S19" s="860"/>
      <c r="T19" s="116" t="s">
        <v>518</v>
      </c>
      <c r="U19" s="859" t="s">
        <v>157</v>
      </c>
      <c r="V19" s="859"/>
      <c r="W19" s="861">
        <v>-5.1999999999999998E-2</v>
      </c>
      <c r="X19" s="861"/>
      <c r="Y19" s="862"/>
    </row>
    <row r="20" spans="2:25" ht="16.5" customHeight="1" x14ac:dyDescent="0.25">
      <c r="B20" s="850"/>
      <c r="C20" s="858" t="s">
        <v>519</v>
      </c>
      <c r="D20" s="859"/>
      <c r="E20" s="863">
        <v>583669</v>
      </c>
      <c r="F20" s="863"/>
      <c r="G20" s="116" t="s">
        <v>518</v>
      </c>
      <c r="H20" s="859" t="s">
        <v>157</v>
      </c>
      <c r="I20" s="859"/>
      <c r="J20" s="861">
        <v>0.14799999999999999</v>
      </c>
      <c r="K20" s="861"/>
      <c r="L20" s="862"/>
      <c r="O20" s="850"/>
      <c r="P20" s="858" t="s">
        <v>519</v>
      </c>
      <c r="Q20" s="859"/>
      <c r="R20" s="863">
        <v>168133</v>
      </c>
      <c r="S20" s="863"/>
      <c r="T20" s="116" t="s">
        <v>518</v>
      </c>
      <c r="U20" s="859" t="s">
        <v>157</v>
      </c>
      <c r="V20" s="859"/>
      <c r="W20" s="861">
        <v>-5.5E-2</v>
      </c>
      <c r="X20" s="861"/>
      <c r="Y20" s="862"/>
    </row>
    <row r="21" spans="2:25" ht="16.5" customHeight="1" x14ac:dyDescent="0.25">
      <c r="B21" s="850"/>
      <c r="C21" s="864" t="s">
        <v>520</v>
      </c>
      <c r="D21" s="865"/>
      <c r="E21" s="866">
        <v>10088</v>
      </c>
      <c r="F21" s="866"/>
      <c r="G21" s="867" t="s">
        <v>518</v>
      </c>
      <c r="H21" s="865" t="s">
        <v>157</v>
      </c>
      <c r="I21" s="865"/>
      <c r="J21" s="868">
        <v>0.505</v>
      </c>
      <c r="K21" s="868"/>
      <c r="L21" s="869"/>
      <c r="O21" s="850"/>
      <c r="P21" s="864" t="s">
        <v>520</v>
      </c>
      <c r="Q21" s="865"/>
      <c r="R21" s="866">
        <v>1978</v>
      </c>
      <c r="S21" s="866"/>
      <c r="T21" s="867" t="s">
        <v>518</v>
      </c>
      <c r="U21" s="865" t="s">
        <v>157</v>
      </c>
      <c r="V21" s="865"/>
      <c r="W21" s="868">
        <v>0.41799999999999998</v>
      </c>
      <c r="X21" s="868"/>
      <c r="Y21" s="869"/>
    </row>
    <row r="22" spans="2:25" ht="16.5" customHeight="1" x14ac:dyDescent="0.25">
      <c r="B22" s="850"/>
      <c r="C22" s="880" t="s">
        <v>526</v>
      </c>
      <c r="D22" s="881"/>
      <c r="E22" s="881"/>
      <c r="F22" s="881"/>
      <c r="G22" s="881"/>
      <c r="H22" s="881"/>
      <c r="I22" s="881"/>
      <c r="J22" s="881"/>
      <c r="K22" s="881"/>
      <c r="L22" s="882"/>
      <c r="O22" s="850"/>
      <c r="P22" s="880" t="s">
        <v>252</v>
      </c>
      <c r="Q22" s="874"/>
      <c r="R22" s="874"/>
      <c r="S22" s="874"/>
      <c r="T22" s="874"/>
      <c r="U22" s="874"/>
      <c r="V22" s="874"/>
      <c r="W22" s="874"/>
      <c r="X22" s="874"/>
      <c r="Y22" s="875"/>
    </row>
    <row r="23" spans="2:25" ht="16.5" customHeight="1" x14ac:dyDescent="0.25">
      <c r="B23" s="850"/>
      <c r="C23" s="880"/>
      <c r="D23" s="881"/>
      <c r="E23" s="881"/>
      <c r="F23" s="881"/>
      <c r="G23" s="881"/>
      <c r="H23" s="881"/>
      <c r="I23" s="881"/>
      <c r="J23" s="881"/>
      <c r="K23" s="881"/>
      <c r="L23" s="882"/>
      <c r="O23" s="850"/>
      <c r="P23" s="873"/>
      <c r="Q23" s="874"/>
      <c r="R23" s="874"/>
      <c r="S23" s="874"/>
      <c r="T23" s="874"/>
      <c r="U23" s="874"/>
      <c r="V23" s="874"/>
      <c r="W23" s="874"/>
      <c r="X23" s="874"/>
      <c r="Y23" s="875"/>
    </row>
    <row r="24" spans="2:25" ht="16.5" customHeight="1" x14ac:dyDescent="0.25">
      <c r="B24" s="850"/>
      <c r="C24" s="883"/>
      <c r="D24" s="884"/>
      <c r="E24" s="884"/>
      <c r="F24" s="884"/>
      <c r="G24" s="884"/>
      <c r="H24" s="884"/>
      <c r="I24" s="884"/>
      <c r="J24" s="884"/>
      <c r="K24" s="884"/>
      <c r="L24" s="885"/>
      <c r="O24" s="850"/>
      <c r="P24" s="876"/>
      <c r="Q24" s="877"/>
      <c r="R24" s="877"/>
      <c r="S24" s="877"/>
      <c r="T24" s="877"/>
      <c r="U24" s="877"/>
      <c r="V24" s="877"/>
      <c r="W24" s="877"/>
      <c r="X24" s="877"/>
      <c r="Y24" s="878"/>
    </row>
    <row r="25" spans="2:25" ht="16.5" hidden="1" customHeight="1" outlineLevel="1" x14ac:dyDescent="0.25">
      <c r="B25" s="850" t="s">
        <v>340</v>
      </c>
      <c r="C25" s="851" t="s">
        <v>20</v>
      </c>
      <c r="D25" s="852"/>
      <c r="E25" s="853">
        <v>4033407</v>
      </c>
      <c r="F25" s="853"/>
      <c r="G25" s="854" t="s">
        <v>518</v>
      </c>
      <c r="H25" s="855" t="s">
        <v>157</v>
      </c>
      <c r="I25" s="855"/>
      <c r="J25" s="856">
        <v>2.7605218270826848E-2</v>
      </c>
      <c r="K25" s="856"/>
      <c r="L25" s="857"/>
      <c r="O25" s="850" t="s">
        <v>353</v>
      </c>
      <c r="P25" s="851" t="s">
        <v>20</v>
      </c>
      <c r="Q25" s="852"/>
      <c r="R25" s="853">
        <v>3489006.6428571427</v>
      </c>
      <c r="S25" s="853"/>
      <c r="T25" s="854" t="s">
        <v>518</v>
      </c>
      <c r="U25" s="855" t="s">
        <v>157</v>
      </c>
      <c r="V25" s="855"/>
      <c r="W25" s="856">
        <v>-5.7022173353766914E-2</v>
      </c>
      <c r="X25" s="856"/>
      <c r="Y25" s="857"/>
    </row>
    <row r="26" spans="2:25" ht="16.5" customHeight="1" collapsed="1" x14ac:dyDescent="0.25">
      <c r="B26" s="850"/>
      <c r="C26" s="858" t="s">
        <v>426</v>
      </c>
      <c r="D26" s="859"/>
      <c r="E26" s="860">
        <v>257782</v>
      </c>
      <c r="F26" s="860"/>
      <c r="G26" s="116" t="s">
        <v>518</v>
      </c>
      <c r="H26" s="859" t="s">
        <v>157</v>
      </c>
      <c r="I26" s="859"/>
      <c r="J26" s="861">
        <v>2.5999999999999999E-2</v>
      </c>
      <c r="K26" s="861"/>
      <c r="L26" s="862"/>
      <c r="O26" s="850"/>
      <c r="P26" s="858" t="s">
        <v>426</v>
      </c>
      <c r="Q26" s="859"/>
      <c r="R26" s="860">
        <v>96261</v>
      </c>
      <c r="S26" s="860"/>
      <c r="T26" s="116" t="s">
        <v>518</v>
      </c>
      <c r="U26" s="859" t="s">
        <v>157</v>
      </c>
      <c r="V26" s="859"/>
      <c r="W26" s="861">
        <v>0.161</v>
      </c>
      <c r="X26" s="861"/>
      <c r="Y26" s="862"/>
    </row>
    <row r="27" spans="2:25" ht="16.5" customHeight="1" x14ac:dyDescent="0.25">
      <c r="B27" s="850"/>
      <c r="C27" s="858" t="s">
        <v>519</v>
      </c>
      <c r="D27" s="859"/>
      <c r="E27" s="863">
        <v>244185</v>
      </c>
      <c r="F27" s="863"/>
      <c r="G27" s="116" t="s">
        <v>518</v>
      </c>
      <c r="H27" s="859" t="s">
        <v>157</v>
      </c>
      <c r="I27" s="859"/>
      <c r="J27" s="861">
        <v>8.0000000000000002E-3</v>
      </c>
      <c r="K27" s="861"/>
      <c r="L27" s="862"/>
      <c r="O27" s="850"/>
      <c r="P27" s="858" t="s">
        <v>519</v>
      </c>
      <c r="Q27" s="859"/>
      <c r="R27" s="863">
        <v>95552</v>
      </c>
      <c r="S27" s="863"/>
      <c r="T27" s="116" t="s">
        <v>518</v>
      </c>
      <c r="U27" s="859" t="s">
        <v>157</v>
      </c>
      <c r="V27" s="859"/>
      <c r="W27" s="861">
        <v>0.156</v>
      </c>
      <c r="X27" s="861"/>
      <c r="Y27" s="862"/>
    </row>
    <row r="28" spans="2:25" ht="16.5" customHeight="1" x14ac:dyDescent="0.25">
      <c r="B28" s="850"/>
      <c r="C28" s="864" t="s">
        <v>520</v>
      </c>
      <c r="D28" s="865"/>
      <c r="E28" s="866">
        <v>13597</v>
      </c>
      <c r="F28" s="866"/>
      <c r="G28" s="867" t="s">
        <v>518</v>
      </c>
      <c r="H28" s="865" t="s">
        <v>157</v>
      </c>
      <c r="I28" s="865"/>
      <c r="J28" s="868">
        <v>0.51800000000000002</v>
      </c>
      <c r="K28" s="868"/>
      <c r="L28" s="869"/>
      <c r="O28" s="850"/>
      <c r="P28" s="864" t="s">
        <v>520</v>
      </c>
      <c r="Q28" s="865"/>
      <c r="R28" s="866">
        <v>708</v>
      </c>
      <c r="S28" s="866"/>
      <c r="T28" s="867" t="s">
        <v>518</v>
      </c>
      <c r="U28" s="865" t="s">
        <v>157</v>
      </c>
      <c r="V28" s="865"/>
      <c r="W28" s="868">
        <v>1.575</v>
      </c>
      <c r="X28" s="868"/>
      <c r="Y28" s="869"/>
    </row>
    <row r="29" spans="2:25" ht="16.5" customHeight="1" x14ac:dyDescent="0.25">
      <c r="B29" s="850"/>
      <c r="C29" s="880" t="s">
        <v>527</v>
      </c>
      <c r="D29" s="881"/>
      <c r="E29" s="881"/>
      <c r="F29" s="881"/>
      <c r="G29" s="881"/>
      <c r="H29" s="881"/>
      <c r="I29" s="881"/>
      <c r="J29" s="881"/>
      <c r="K29" s="881"/>
      <c r="L29" s="882"/>
      <c r="O29" s="850"/>
      <c r="P29" s="880" t="s">
        <v>804</v>
      </c>
      <c r="Q29" s="874"/>
      <c r="R29" s="874"/>
      <c r="S29" s="874"/>
      <c r="T29" s="874"/>
      <c r="U29" s="874"/>
      <c r="V29" s="874"/>
      <c r="W29" s="874"/>
      <c r="X29" s="874"/>
      <c r="Y29" s="875"/>
    </row>
    <row r="30" spans="2:25" ht="16.5" customHeight="1" x14ac:dyDescent="0.25">
      <c r="B30" s="850"/>
      <c r="C30" s="880"/>
      <c r="D30" s="881"/>
      <c r="E30" s="881"/>
      <c r="F30" s="881"/>
      <c r="G30" s="881"/>
      <c r="H30" s="881"/>
      <c r="I30" s="881"/>
      <c r="J30" s="881"/>
      <c r="K30" s="881"/>
      <c r="L30" s="882"/>
      <c r="O30" s="850"/>
      <c r="P30" s="873"/>
      <c r="Q30" s="874"/>
      <c r="R30" s="874"/>
      <c r="S30" s="874"/>
      <c r="T30" s="874"/>
      <c r="U30" s="874"/>
      <c r="V30" s="874"/>
      <c r="W30" s="874"/>
      <c r="X30" s="874"/>
      <c r="Y30" s="875"/>
    </row>
    <row r="31" spans="2:25" ht="16.5" customHeight="1" x14ac:dyDescent="0.25">
      <c r="B31" s="850"/>
      <c r="C31" s="883"/>
      <c r="D31" s="884"/>
      <c r="E31" s="884"/>
      <c r="F31" s="884"/>
      <c r="G31" s="884"/>
      <c r="H31" s="884"/>
      <c r="I31" s="884"/>
      <c r="J31" s="884"/>
      <c r="K31" s="884"/>
      <c r="L31" s="885"/>
      <c r="O31" s="850"/>
      <c r="P31" s="876"/>
      <c r="Q31" s="877"/>
      <c r="R31" s="877"/>
      <c r="S31" s="877"/>
      <c r="T31" s="877"/>
      <c r="U31" s="877"/>
      <c r="V31" s="877"/>
      <c r="W31" s="877"/>
      <c r="X31" s="877"/>
      <c r="Y31" s="878"/>
    </row>
    <row r="32" spans="2:25" ht="16.5" hidden="1" customHeight="1" outlineLevel="1" x14ac:dyDescent="0.25">
      <c r="B32" s="879" t="s">
        <v>529</v>
      </c>
      <c r="C32" s="851" t="s">
        <v>20</v>
      </c>
      <c r="D32" s="852"/>
      <c r="E32" s="853">
        <v>7171722</v>
      </c>
      <c r="F32" s="853"/>
      <c r="G32" s="854" t="s">
        <v>518</v>
      </c>
      <c r="H32" s="855" t="s">
        <v>157</v>
      </c>
      <c r="I32" s="855"/>
      <c r="J32" s="856">
        <v>5.8561440124458075E-2</v>
      </c>
      <c r="K32" s="856"/>
      <c r="L32" s="857"/>
      <c r="O32" s="850" t="s">
        <v>356</v>
      </c>
      <c r="P32" s="851" t="s">
        <v>20</v>
      </c>
      <c r="Q32" s="852"/>
      <c r="R32" s="853">
        <v>1672390</v>
      </c>
      <c r="S32" s="853"/>
      <c r="T32" s="854" t="s">
        <v>518</v>
      </c>
      <c r="U32" s="855" t="s">
        <v>157</v>
      </c>
      <c r="V32" s="855"/>
      <c r="W32" s="856">
        <v>0.14317919734997386</v>
      </c>
      <c r="X32" s="856"/>
      <c r="Y32" s="857"/>
    </row>
    <row r="33" spans="2:25" ht="16.5" customHeight="1" collapsed="1" x14ac:dyDescent="0.25">
      <c r="B33" s="850"/>
      <c r="C33" s="858" t="s">
        <v>426</v>
      </c>
      <c r="D33" s="859"/>
      <c r="E33" s="860">
        <v>500894</v>
      </c>
      <c r="F33" s="860"/>
      <c r="G33" s="116" t="s">
        <v>518</v>
      </c>
      <c r="H33" s="859" t="s">
        <v>157</v>
      </c>
      <c r="I33" s="859"/>
      <c r="J33" s="861">
        <v>-2.8000000000000001E-2</v>
      </c>
      <c r="K33" s="861"/>
      <c r="L33" s="862"/>
      <c r="O33" s="850"/>
      <c r="P33" s="858" t="s">
        <v>426</v>
      </c>
      <c r="Q33" s="859"/>
      <c r="R33" s="860">
        <v>89295</v>
      </c>
      <c r="S33" s="860"/>
      <c r="T33" s="116" t="s">
        <v>518</v>
      </c>
      <c r="U33" s="859" t="s">
        <v>157</v>
      </c>
      <c r="V33" s="859"/>
      <c r="W33" s="861">
        <v>8.3000000000000004E-2</v>
      </c>
      <c r="X33" s="861"/>
      <c r="Y33" s="862"/>
    </row>
    <row r="34" spans="2:25" ht="16.5" customHeight="1" x14ac:dyDescent="0.25">
      <c r="B34" s="850"/>
      <c r="C34" s="858" t="s">
        <v>519</v>
      </c>
      <c r="D34" s="859"/>
      <c r="E34" s="863">
        <v>405580</v>
      </c>
      <c r="F34" s="863"/>
      <c r="G34" s="116" t="s">
        <v>518</v>
      </c>
      <c r="H34" s="859" t="s">
        <v>157</v>
      </c>
      <c r="I34" s="859"/>
      <c r="J34" s="861">
        <v>-4.2999999999999997E-2</v>
      </c>
      <c r="K34" s="861"/>
      <c r="L34" s="862"/>
      <c r="O34" s="850"/>
      <c r="P34" s="858" t="s">
        <v>519</v>
      </c>
      <c r="Q34" s="859"/>
      <c r="R34" s="863">
        <v>85017</v>
      </c>
      <c r="S34" s="863"/>
      <c r="T34" s="116" t="s">
        <v>518</v>
      </c>
      <c r="U34" s="859" t="s">
        <v>157</v>
      </c>
      <c r="V34" s="859"/>
      <c r="W34" s="861">
        <v>5.8999999999999997E-2</v>
      </c>
      <c r="X34" s="861"/>
      <c r="Y34" s="862"/>
    </row>
    <row r="35" spans="2:25" ht="16.5" customHeight="1" x14ac:dyDescent="0.25">
      <c r="B35" s="850"/>
      <c r="C35" s="864" t="s">
        <v>520</v>
      </c>
      <c r="D35" s="865"/>
      <c r="E35" s="866">
        <v>95314</v>
      </c>
      <c r="F35" s="866"/>
      <c r="G35" s="867" t="s">
        <v>518</v>
      </c>
      <c r="H35" s="865" t="s">
        <v>157</v>
      </c>
      <c r="I35" s="865"/>
      <c r="J35" s="868">
        <v>4.1000000000000002E-2</v>
      </c>
      <c r="K35" s="868"/>
      <c r="L35" s="869"/>
      <c r="O35" s="850"/>
      <c r="P35" s="864" t="s">
        <v>520</v>
      </c>
      <c r="Q35" s="865"/>
      <c r="R35" s="866">
        <v>4278</v>
      </c>
      <c r="S35" s="866"/>
      <c r="T35" s="867" t="s">
        <v>518</v>
      </c>
      <c r="U35" s="865" t="s">
        <v>157</v>
      </c>
      <c r="V35" s="865"/>
      <c r="W35" s="868">
        <v>0.96599999999999997</v>
      </c>
      <c r="X35" s="868"/>
      <c r="Y35" s="869"/>
    </row>
    <row r="36" spans="2:25" ht="16.5" customHeight="1" x14ac:dyDescent="0.25">
      <c r="B36" s="850"/>
      <c r="C36" s="895" t="s">
        <v>801</v>
      </c>
      <c r="D36" s="896"/>
      <c r="E36" s="896"/>
      <c r="F36" s="896"/>
      <c r="G36" s="896"/>
      <c r="H36" s="896"/>
      <c r="I36" s="896"/>
      <c r="J36" s="896"/>
      <c r="K36" s="896"/>
      <c r="L36" s="897"/>
      <c r="O36" s="850"/>
      <c r="P36" s="880" t="s">
        <v>530</v>
      </c>
      <c r="Q36" s="874"/>
      <c r="R36" s="874"/>
      <c r="S36" s="874"/>
      <c r="T36" s="874"/>
      <c r="U36" s="874"/>
      <c r="V36" s="874"/>
      <c r="W36" s="874"/>
      <c r="X36" s="874"/>
      <c r="Y36" s="875"/>
    </row>
    <row r="37" spans="2:25" ht="16.5" customHeight="1" x14ac:dyDescent="0.25">
      <c r="B37" s="850"/>
      <c r="C37" s="895"/>
      <c r="D37" s="896"/>
      <c r="E37" s="896"/>
      <c r="F37" s="896"/>
      <c r="G37" s="896"/>
      <c r="H37" s="896"/>
      <c r="I37" s="896"/>
      <c r="J37" s="896"/>
      <c r="K37" s="896"/>
      <c r="L37" s="897"/>
      <c r="O37" s="850"/>
      <c r="P37" s="873"/>
      <c r="Q37" s="874"/>
      <c r="R37" s="874"/>
      <c r="S37" s="874"/>
      <c r="T37" s="874"/>
      <c r="U37" s="874"/>
      <c r="V37" s="874"/>
      <c r="W37" s="874"/>
      <c r="X37" s="874"/>
      <c r="Y37" s="875"/>
    </row>
    <row r="38" spans="2:25" ht="16.5" customHeight="1" thickBot="1" x14ac:dyDescent="0.3">
      <c r="B38" s="850"/>
      <c r="C38" s="898"/>
      <c r="D38" s="899"/>
      <c r="E38" s="899"/>
      <c r="F38" s="899"/>
      <c r="G38" s="899"/>
      <c r="H38" s="899"/>
      <c r="I38" s="899"/>
      <c r="J38" s="899"/>
      <c r="K38" s="899"/>
      <c r="L38" s="900"/>
      <c r="O38" s="886"/>
      <c r="P38" s="887"/>
      <c r="Q38" s="888"/>
      <c r="R38" s="888"/>
      <c r="S38" s="888"/>
      <c r="T38" s="888"/>
      <c r="U38" s="888"/>
      <c r="V38" s="888"/>
      <c r="W38" s="888"/>
      <c r="X38" s="888"/>
      <c r="Y38" s="889"/>
    </row>
    <row r="39" spans="2:25" ht="16.5" hidden="1" customHeight="1" outlineLevel="1" x14ac:dyDescent="0.25">
      <c r="B39" s="850" t="s">
        <v>343</v>
      </c>
      <c r="C39" s="851" t="s">
        <v>20</v>
      </c>
      <c r="D39" s="852"/>
      <c r="E39" s="853">
        <v>7970776</v>
      </c>
      <c r="F39" s="853"/>
      <c r="G39" s="854" t="s">
        <v>518</v>
      </c>
      <c r="H39" s="855" t="s">
        <v>157</v>
      </c>
      <c r="I39" s="855"/>
      <c r="J39" s="856">
        <v>8.6291679488748496E-2</v>
      </c>
      <c r="K39" s="856"/>
      <c r="L39" s="857"/>
      <c r="O39" s="890"/>
    </row>
    <row r="40" spans="2:25" ht="16.5" customHeight="1" collapsed="1" x14ac:dyDescent="0.25">
      <c r="B40" s="850"/>
      <c r="C40" s="858" t="s">
        <v>426</v>
      </c>
      <c r="D40" s="859"/>
      <c r="E40" s="860">
        <v>713088</v>
      </c>
      <c r="F40" s="860"/>
      <c r="G40" s="116" t="s">
        <v>518</v>
      </c>
      <c r="H40" s="859" t="s">
        <v>157</v>
      </c>
      <c r="I40" s="859"/>
      <c r="J40" s="861">
        <v>6.4000000000000001E-2</v>
      </c>
      <c r="K40" s="861"/>
      <c r="L40" s="862"/>
      <c r="O40" s="890"/>
    </row>
    <row r="41" spans="2:25" ht="16.5" customHeight="1" x14ac:dyDescent="0.25">
      <c r="B41" s="850"/>
      <c r="C41" s="858" t="s">
        <v>519</v>
      </c>
      <c r="D41" s="859"/>
      <c r="E41" s="863">
        <v>667663</v>
      </c>
      <c r="F41" s="863"/>
      <c r="G41" s="116" t="s">
        <v>518</v>
      </c>
      <c r="H41" s="859" t="s">
        <v>157</v>
      </c>
      <c r="I41" s="859"/>
      <c r="J41" s="861">
        <v>3.1E-2</v>
      </c>
      <c r="K41" s="861"/>
      <c r="L41" s="862"/>
      <c r="O41" s="890"/>
    </row>
    <row r="42" spans="2:25" ht="16.5" customHeight="1" x14ac:dyDescent="0.25">
      <c r="B42" s="850"/>
      <c r="C42" s="864" t="s">
        <v>520</v>
      </c>
      <c r="D42" s="865"/>
      <c r="E42" s="866">
        <v>45425</v>
      </c>
      <c r="F42" s="866"/>
      <c r="G42" s="867" t="s">
        <v>518</v>
      </c>
      <c r="H42" s="865" t="s">
        <v>157</v>
      </c>
      <c r="I42" s="865"/>
      <c r="J42" s="868">
        <v>0.98799999999999999</v>
      </c>
      <c r="K42" s="868"/>
      <c r="L42" s="869"/>
      <c r="O42" s="890" t="s">
        <v>531</v>
      </c>
    </row>
    <row r="43" spans="2:25" ht="16.5" customHeight="1" x14ac:dyDescent="0.25">
      <c r="B43" s="850"/>
      <c r="C43" s="880" t="s">
        <v>532</v>
      </c>
      <c r="D43" s="881"/>
      <c r="E43" s="881"/>
      <c r="F43" s="881"/>
      <c r="G43" s="881"/>
      <c r="H43" s="881"/>
      <c r="I43" s="881"/>
      <c r="J43" s="881"/>
      <c r="K43" s="881"/>
      <c r="L43" s="882"/>
      <c r="O43" s="890" t="s">
        <v>533</v>
      </c>
    </row>
    <row r="44" spans="2:25" ht="16.5" customHeight="1" x14ac:dyDescent="0.25">
      <c r="B44" s="850"/>
      <c r="C44" s="880"/>
      <c r="D44" s="881"/>
      <c r="E44" s="881"/>
      <c r="F44" s="881"/>
      <c r="G44" s="881"/>
      <c r="H44" s="881"/>
      <c r="I44" s="881"/>
      <c r="J44" s="881"/>
      <c r="K44" s="881"/>
      <c r="L44" s="882"/>
      <c r="O44" s="890" t="s">
        <v>534</v>
      </c>
    </row>
    <row r="45" spans="2:25" ht="16.5" customHeight="1" thickBot="1" x14ac:dyDescent="0.3">
      <c r="B45" s="886"/>
      <c r="C45" s="891"/>
      <c r="D45" s="892"/>
      <c r="E45" s="892"/>
      <c r="F45" s="892"/>
      <c r="G45" s="892"/>
      <c r="H45" s="892"/>
      <c r="I45" s="892"/>
      <c r="J45" s="892"/>
      <c r="K45" s="892"/>
      <c r="L45" s="893"/>
      <c r="O45" s="890" t="s">
        <v>535</v>
      </c>
    </row>
    <row r="46" spans="2:25" x14ac:dyDescent="0.25">
      <c r="O46" s="890"/>
    </row>
    <row r="47" spans="2:25" x14ac:dyDescent="0.25">
      <c r="O47" s="890" t="s">
        <v>536</v>
      </c>
    </row>
    <row r="48" spans="2:25" x14ac:dyDescent="0.25">
      <c r="O48" s="890" t="s">
        <v>537</v>
      </c>
    </row>
    <row r="49" spans="15:15" x14ac:dyDescent="0.25">
      <c r="O49" s="890"/>
    </row>
    <row r="50" spans="15:15" x14ac:dyDescent="0.25">
      <c r="O50" s="894" t="s">
        <v>538</v>
      </c>
    </row>
    <row r="51" spans="15:15" x14ac:dyDescent="0.25">
      <c r="O51" s="894" t="s">
        <v>539</v>
      </c>
    </row>
  </sheetData>
  <mergeCells count="200">
    <mergeCell ref="H28:I28"/>
    <mergeCell ref="H32:I32"/>
    <mergeCell ref="H33:I33"/>
    <mergeCell ref="H34:I34"/>
    <mergeCell ref="H35:I35"/>
    <mergeCell ref="H39:I39"/>
    <mergeCell ref="H40:I40"/>
    <mergeCell ref="H41:I41"/>
    <mergeCell ref="H42:I42"/>
    <mergeCell ref="P3:Y3"/>
    <mergeCell ref="O4:O10"/>
    <mergeCell ref="P4:Q4"/>
    <mergeCell ref="R4:S4"/>
    <mergeCell ref="P5:Q5"/>
    <mergeCell ref="R5:S5"/>
    <mergeCell ref="P6:Q6"/>
    <mergeCell ref="R6:S6"/>
    <mergeCell ref="P7:Q7"/>
    <mergeCell ref="R7:S7"/>
    <mergeCell ref="P8:Y10"/>
    <mergeCell ref="W7:X7"/>
    <mergeCell ref="W6:X6"/>
    <mergeCell ref="W5:X5"/>
    <mergeCell ref="W4:X4"/>
    <mergeCell ref="U4:V4"/>
    <mergeCell ref="U5:V5"/>
    <mergeCell ref="U6:V6"/>
    <mergeCell ref="U7:V7"/>
    <mergeCell ref="O11:O17"/>
    <mergeCell ref="P11:Q11"/>
    <mergeCell ref="R11:S11"/>
    <mergeCell ref="P12:Q12"/>
    <mergeCell ref="R12:S12"/>
    <mergeCell ref="P13:Q13"/>
    <mergeCell ref="R13:S13"/>
    <mergeCell ref="W11:X11"/>
    <mergeCell ref="W12:X12"/>
    <mergeCell ref="W13:X13"/>
    <mergeCell ref="W14:X14"/>
    <mergeCell ref="P15:Y17"/>
    <mergeCell ref="P14:Q14"/>
    <mergeCell ref="R14:S14"/>
    <mergeCell ref="U11:V11"/>
    <mergeCell ref="U12:V12"/>
    <mergeCell ref="U13:V13"/>
    <mergeCell ref="U14:V14"/>
    <mergeCell ref="O18:O24"/>
    <mergeCell ref="P18:Q18"/>
    <mergeCell ref="R18:S18"/>
    <mergeCell ref="P19:Q19"/>
    <mergeCell ref="R19:S19"/>
    <mergeCell ref="P22:Y24"/>
    <mergeCell ref="W18:X18"/>
    <mergeCell ref="W19:X19"/>
    <mergeCell ref="W20:X20"/>
    <mergeCell ref="W21:X21"/>
    <mergeCell ref="P20:Q20"/>
    <mergeCell ref="R20:S20"/>
    <mergeCell ref="P21:Q21"/>
    <mergeCell ref="R21:S21"/>
    <mergeCell ref="U18:V18"/>
    <mergeCell ref="U19:V19"/>
    <mergeCell ref="U20:V20"/>
    <mergeCell ref="U21:V21"/>
    <mergeCell ref="O25:O31"/>
    <mergeCell ref="P25:Q25"/>
    <mergeCell ref="R25:S25"/>
    <mergeCell ref="P26:Q26"/>
    <mergeCell ref="R26:S26"/>
    <mergeCell ref="P27:Q27"/>
    <mergeCell ref="R27:S27"/>
    <mergeCell ref="P28:Q28"/>
    <mergeCell ref="R28:S28"/>
    <mergeCell ref="P29:Y31"/>
    <mergeCell ref="W25:X25"/>
    <mergeCell ref="W26:X26"/>
    <mergeCell ref="W27:X27"/>
    <mergeCell ref="W28:X28"/>
    <mergeCell ref="U25:V25"/>
    <mergeCell ref="U26:V26"/>
    <mergeCell ref="U27:V27"/>
    <mergeCell ref="U28:V28"/>
    <mergeCell ref="O32:O38"/>
    <mergeCell ref="P32:Q32"/>
    <mergeCell ref="R32:S32"/>
    <mergeCell ref="P33:Q33"/>
    <mergeCell ref="P36:Y38"/>
    <mergeCell ref="R33:S33"/>
    <mergeCell ref="P34:Q34"/>
    <mergeCell ref="R34:S34"/>
    <mergeCell ref="P35:Q35"/>
    <mergeCell ref="R35:S35"/>
    <mergeCell ref="W34:X34"/>
    <mergeCell ref="W35:X35"/>
    <mergeCell ref="W32:X32"/>
    <mergeCell ref="W33:X33"/>
    <mergeCell ref="U32:V32"/>
    <mergeCell ref="U33:V33"/>
    <mergeCell ref="U34:V34"/>
    <mergeCell ref="U35:V35"/>
    <mergeCell ref="E35:F35"/>
    <mergeCell ref="J41:K41"/>
    <mergeCell ref="J42:K42"/>
    <mergeCell ref="B39:B45"/>
    <mergeCell ref="C39:D39"/>
    <mergeCell ref="E39:F39"/>
    <mergeCell ref="C40:D40"/>
    <mergeCell ref="E40:F40"/>
    <mergeCell ref="C41:D41"/>
    <mergeCell ref="E41:F41"/>
    <mergeCell ref="C43:L45"/>
    <mergeCell ref="C42:D42"/>
    <mergeCell ref="E42:F42"/>
    <mergeCell ref="J39:K39"/>
    <mergeCell ref="J40:K40"/>
    <mergeCell ref="C28:D28"/>
    <mergeCell ref="E28:F28"/>
    <mergeCell ref="B32:B38"/>
    <mergeCell ref="C32:D32"/>
    <mergeCell ref="E32:F32"/>
    <mergeCell ref="C33:D33"/>
    <mergeCell ref="B25:B31"/>
    <mergeCell ref="C25:D25"/>
    <mergeCell ref="E25:F25"/>
    <mergeCell ref="C26:D26"/>
    <mergeCell ref="E26:F26"/>
    <mergeCell ref="C29:L31"/>
    <mergeCell ref="C36:L38"/>
    <mergeCell ref="E33:F33"/>
    <mergeCell ref="C34:D34"/>
    <mergeCell ref="E34:F34"/>
    <mergeCell ref="C27:D27"/>
    <mergeCell ref="E27:F27"/>
    <mergeCell ref="J34:K34"/>
    <mergeCell ref="J35:K35"/>
    <mergeCell ref="J32:K32"/>
    <mergeCell ref="J33:K33"/>
    <mergeCell ref="J28:K28"/>
    <mergeCell ref="C35:D35"/>
    <mergeCell ref="C20:D20"/>
    <mergeCell ref="E20:F20"/>
    <mergeCell ref="C21:D21"/>
    <mergeCell ref="E21:F21"/>
    <mergeCell ref="C22:L24"/>
    <mergeCell ref="J25:K25"/>
    <mergeCell ref="J26:K26"/>
    <mergeCell ref="J27:K27"/>
    <mergeCell ref="B18:B24"/>
    <mergeCell ref="C18:D18"/>
    <mergeCell ref="E18:F18"/>
    <mergeCell ref="C19:D19"/>
    <mergeCell ref="E19:F19"/>
    <mergeCell ref="J18:K18"/>
    <mergeCell ref="J19:K19"/>
    <mergeCell ref="J20:K20"/>
    <mergeCell ref="J21:K21"/>
    <mergeCell ref="H18:I18"/>
    <mergeCell ref="H19:I19"/>
    <mergeCell ref="H20:I20"/>
    <mergeCell ref="H21:I21"/>
    <mergeCell ref="H25:I25"/>
    <mergeCell ref="H26:I26"/>
    <mergeCell ref="H27:I27"/>
    <mergeCell ref="B11:B17"/>
    <mergeCell ref="C11:D11"/>
    <mergeCell ref="E11:F11"/>
    <mergeCell ref="C12:D12"/>
    <mergeCell ref="E12:F12"/>
    <mergeCell ref="C13:D13"/>
    <mergeCell ref="E13:F13"/>
    <mergeCell ref="C15:L17"/>
    <mergeCell ref="C14:D14"/>
    <mergeCell ref="E14:F14"/>
    <mergeCell ref="J11:K11"/>
    <mergeCell ref="J12:K12"/>
    <mergeCell ref="J13:K13"/>
    <mergeCell ref="J14:K14"/>
    <mergeCell ref="H11:I11"/>
    <mergeCell ref="H12:I12"/>
    <mergeCell ref="H13:I13"/>
    <mergeCell ref="H14:I14"/>
    <mergeCell ref="C3:L3"/>
    <mergeCell ref="B4:B10"/>
    <mergeCell ref="E7:F7"/>
    <mergeCell ref="E6:F6"/>
    <mergeCell ref="E5:F5"/>
    <mergeCell ref="E4:F4"/>
    <mergeCell ref="C7:D7"/>
    <mergeCell ref="C6:D6"/>
    <mergeCell ref="C5:D5"/>
    <mergeCell ref="C4:D4"/>
    <mergeCell ref="C8:L10"/>
    <mergeCell ref="J7:K7"/>
    <mergeCell ref="J6:K6"/>
    <mergeCell ref="J5:K5"/>
    <mergeCell ref="J4:K4"/>
    <mergeCell ref="H4:I4"/>
    <mergeCell ref="H5:I5"/>
    <mergeCell ref="H6:I6"/>
    <mergeCell ref="H7:I7"/>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415B0-F2AA-4038-B289-6D8F248C09E0}">
  <sheetPr codeName="Sheet26">
    <tabColor theme="7"/>
  </sheetPr>
  <dimension ref="A1:T51"/>
  <sheetViews>
    <sheetView showGridLines="0" zoomScale="85" zoomScaleNormal="85" workbookViewId="0">
      <selection activeCell="Q21" sqref="Q21"/>
    </sheetView>
  </sheetViews>
  <sheetFormatPr defaultRowHeight="14.25" x14ac:dyDescent="0.25"/>
  <cols>
    <col min="1" max="1" width="3.125" style="3" customWidth="1"/>
    <col min="2" max="2" width="11.125" style="1" customWidth="1"/>
    <col min="3" max="3" width="10.375" style="1" customWidth="1"/>
    <col min="4" max="15" width="9" style="1"/>
    <col min="16" max="16" width="9.875" style="1" customWidth="1"/>
    <col min="17" max="17" width="11.625" style="1" bestFit="1" customWidth="1"/>
    <col min="18" max="18" width="3.125" style="1" customWidth="1"/>
    <col min="19" max="16384" width="9" style="1"/>
  </cols>
  <sheetData>
    <row r="1" spans="1:20" ht="14.25" customHeight="1" x14ac:dyDescent="0.25">
      <c r="A1" s="9" t="s">
        <v>180</v>
      </c>
    </row>
    <row r="2" spans="1:20" ht="14.25" customHeight="1" x14ac:dyDescent="0.25">
      <c r="T2" s="1" t="s">
        <v>410</v>
      </c>
    </row>
    <row r="3" spans="1:20" ht="14.25" customHeight="1" x14ac:dyDescent="0.25">
      <c r="A3" s="3" t="s">
        <v>200</v>
      </c>
      <c r="T3" s="1" t="s">
        <v>495</v>
      </c>
    </row>
    <row r="4" spans="1:20" ht="17.100000000000001" customHeight="1" x14ac:dyDescent="0.25"/>
    <row r="5" spans="1:20" ht="17.100000000000001" customHeight="1" x14ac:dyDescent="0.25">
      <c r="B5" s="88" t="s">
        <v>201</v>
      </c>
      <c r="C5" s="88"/>
      <c r="D5" s="88"/>
      <c r="E5" s="88"/>
      <c r="F5" s="88"/>
      <c r="G5" s="88"/>
      <c r="H5" s="88"/>
      <c r="I5" s="88"/>
      <c r="J5" s="88"/>
      <c r="K5" s="88"/>
      <c r="L5" s="88"/>
      <c r="M5" s="88"/>
      <c r="N5" s="88"/>
      <c r="O5" s="88"/>
      <c r="P5" s="88"/>
      <c r="Q5" s="88"/>
    </row>
    <row r="6" spans="1:20" ht="17.100000000000001" customHeight="1" thickBot="1" x14ac:dyDescent="0.3">
      <c r="B6" s="88"/>
      <c r="C6" s="88"/>
      <c r="D6" s="88"/>
      <c r="E6" s="88"/>
      <c r="F6" s="88"/>
      <c r="G6" s="88"/>
      <c r="H6" s="88"/>
      <c r="I6" s="88"/>
      <c r="J6" s="88"/>
      <c r="K6" s="88"/>
      <c r="L6" s="88"/>
      <c r="M6" s="88"/>
      <c r="N6" s="88"/>
      <c r="O6" s="88"/>
      <c r="P6" s="901" t="s">
        <v>541</v>
      </c>
      <c r="Q6" s="88"/>
    </row>
    <row r="7" spans="1:20" ht="14.25" customHeight="1" x14ac:dyDescent="0.25">
      <c r="B7" s="846" t="s">
        <v>516</v>
      </c>
      <c r="C7" s="902" t="s">
        <v>543</v>
      </c>
      <c r="D7" s="903" t="s">
        <v>545</v>
      </c>
      <c r="E7" s="904" t="s">
        <v>547</v>
      </c>
      <c r="F7" s="904" t="s">
        <v>549</v>
      </c>
      <c r="G7" s="904" t="s">
        <v>551</v>
      </c>
      <c r="H7" s="904" t="s">
        <v>553</v>
      </c>
      <c r="I7" s="905" t="s">
        <v>555</v>
      </c>
      <c r="J7" s="906" t="s">
        <v>557</v>
      </c>
      <c r="K7" s="904" t="s">
        <v>559</v>
      </c>
      <c r="L7" s="904" t="s">
        <v>561</v>
      </c>
      <c r="M7" s="904" t="s">
        <v>563</v>
      </c>
      <c r="N7" s="904" t="s">
        <v>565</v>
      </c>
      <c r="O7" s="907" t="s">
        <v>567</v>
      </c>
      <c r="P7" s="903" t="s">
        <v>568</v>
      </c>
      <c r="Q7" s="905" t="s">
        <v>157</v>
      </c>
    </row>
    <row r="8" spans="1:20" ht="14.25" customHeight="1" x14ac:dyDescent="0.25">
      <c r="B8" s="908" t="s">
        <v>335</v>
      </c>
      <c r="C8" s="909" t="s">
        <v>569</v>
      </c>
      <c r="D8" s="910">
        <v>204577</v>
      </c>
      <c r="E8" s="911">
        <v>208927</v>
      </c>
      <c r="F8" s="911">
        <v>241194</v>
      </c>
      <c r="G8" s="911">
        <v>217002</v>
      </c>
      <c r="H8" s="911">
        <v>231208</v>
      </c>
      <c r="I8" s="912">
        <v>213212</v>
      </c>
      <c r="J8" s="913">
        <v>224117</v>
      </c>
      <c r="K8" s="911">
        <v>249693</v>
      </c>
      <c r="L8" s="911">
        <v>215262</v>
      </c>
      <c r="M8" s="911">
        <v>235472</v>
      </c>
      <c r="N8" s="911">
        <v>232262</v>
      </c>
      <c r="O8" s="914">
        <v>243555</v>
      </c>
      <c r="P8" s="910">
        <v>2716481</v>
      </c>
      <c r="Q8" s="915">
        <v>-2.9806384929375151E-2</v>
      </c>
    </row>
    <row r="9" spans="1:20" ht="14.25" customHeight="1" x14ac:dyDescent="0.25">
      <c r="B9" s="916"/>
      <c r="C9" s="917" t="s">
        <v>570</v>
      </c>
      <c r="D9" s="918">
        <v>22064</v>
      </c>
      <c r="E9" s="919">
        <v>22411</v>
      </c>
      <c r="F9" s="919">
        <v>31320</v>
      </c>
      <c r="G9" s="919">
        <v>33180</v>
      </c>
      <c r="H9" s="919">
        <v>27434</v>
      </c>
      <c r="I9" s="920">
        <v>30325</v>
      </c>
      <c r="J9" s="921">
        <v>35078</v>
      </c>
      <c r="K9" s="919">
        <v>38199</v>
      </c>
      <c r="L9" s="919">
        <v>24664</v>
      </c>
      <c r="M9" s="919">
        <v>32029</v>
      </c>
      <c r="N9" s="919">
        <v>31158</v>
      </c>
      <c r="O9" s="922">
        <v>32021</v>
      </c>
      <c r="P9" s="918">
        <v>359883</v>
      </c>
      <c r="Q9" s="923">
        <v>0.34941787435085025</v>
      </c>
    </row>
    <row r="10" spans="1:20" ht="14.25" customHeight="1" x14ac:dyDescent="0.25">
      <c r="B10" s="924"/>
      <c r="C10" s="925" t="s">
        <v>568</v>
      </c>
      <c r="D10" s="926">
        <v>226641</v>
      </c>
      <c r="E10" s="927">
        <v>231338</v>
      </c>
      <c r="F10" s="927">
        <v>272514</v>
      </c>
      <c r="G10" s="927">
        <v>250182</v>
      </c>
      <c r="H10" s="927">
        <v>258642</v>
      </c>
      <c r="I10" s="928">
        <v>243537</v>
      </c>
      <c r="J10" s="929">
        <v>259195</v>
      </c>
      <c r="K10" s="927">
        <v>287892</v>
      </c>
      <c r="L10" s="927">
        <v>239926</v>
      </c>
      <c r="M10" s="927">
        <v>267501</v>
      </c>
      <c r="N10" s="927">
        <v>263420</v>
      </c>
      <c r="O10" s="930">
        <v>275576</v>
      </c>
      <c r="P10" s="931">
        <v>3076364</v>
      </c>
      <c r="Q10" s="932">
        <v>3.1735141353772534E-3</v>
      </c>
    </row>
    <row r="11" spans="1:20" ht="14.25" customHeight="1" x14ac:dyDescent="0.25">
      <c r="B11" s="908" t="s">
        <v>336</v>
      </c>
      <c r="C11" s="909" t="s">
        <v>569</v>
      </c>
      <c r="D11" s="910">
        <v>81853</v>
      </c>
      <c r="E11" s="911">
        <v>63519</v>
      </c>
      <c r="F11" s="911">
        <v>123478</v>
      </c>
      <c r="G11" s="911">
        <v>116864</v>
      </c>
      <c r="H11" s="911">
        <v>131412</v>
      </c>
      <c r="I11" s="912">
        <v>77735</v>
      </c>
      <c r="J11" s="913">
        <v>122555</v>
      </c>
      <c r="K11" s="911">
        <v>205399</v>
      </c>
      <c r="L11" s="911">
        <v>135997</v>
      </c>
      <c r="M11" s="911">
        <v>117931</v>
      </c>
      <c r="N11" s="911">
        <v>125472</v>
      </c>
      <c r="O11" s="914">
        <v>90145</v>
      </c>
      <c r="P11" s="910">
        <v>1392359</v>
      </c>
      <c r="Q11" s="915">
        <v>3.0973811724007261E-2</v>
      </c>
    </row>
    <row r="12" spans="1:20" ht="14.25" customHeight="1" x14ac:dyDescent="0.25">
      <c r="B12" s="916"/>
      <c r="C12" s="917" t="s">
        <v>570</v>
      </c>
      <c r="D12" s="918">
        <v>37726</v>
      </c>
      <c r="E12" s="919">
        <v>45679</v>
      </c>
      <c r="F12" s="919">
        <v>40589</v>
      </c>
      <c r="G12" s="919">
        <v>46002</v>
      </c>
      <c r="H12" s="919">
        <v>37376</v>
      </c>
      <c r="I12" s="920">
        <v>32008</v>
      </c>
      <c r="J12" s="921">
        <v>32676</v>
      </c>
      <c r="K12" s="919">
        <v>34637</v>
      </c>
      <c r="L12" s="919">
        <v>28659</v>
      </c>
      <c r="M12" s="919">
        <v>42425</v>
      </c>
      <c r="N12" s="919">
        <v>38981</v>
      </c>
      <c r="O12" s="922">
        <v>40084</v>
      </c>
      <c r="P12" s="918">
        <v>456841</v>
      </c>
      <c r="Q12" s="923">
        <v>0.18850160256410264</v>
      </c>
    </row>
    <row r="13" spans="1:20" ht="14.25" customHeight="1" x14ac:dyDescent="0.25">
      <c r="B13" s="924"/>
      <c r="C13" s="925" t="s">
        <v>568</v>
      </c>
      <c r="D13" s="926">
        <v>119579</v>
      </c>
      <c r="E13" s="927">
        <v>109197</v>
      </c>
      <c r="F13" s="927">
        <v>164067</v>
      </c>
      <c r="G13" s="927">
        <v>162866</v>
      </c>
      <c r="H13" s="927">
        <v>168787</v>
      </c>
      <c r="I13" s="928">
        <v>109743</v>
      </c>
      <c r="J13" s="929">
        <v>155231</v>
      </c>
      <c r="K13" s="927">
        <v>240036</v>
      </c>
      <c r="L13" s="927">
        <v>164656</v>
      </c>
      <c r="M13" s="927">
        <v>160356</v>
      </c>
      <c r="N13" s="927">
        <v>164453</v>
      </c>
      <c r="O13" s="930">
        <v>130229</v>
      </c>
      <c r="P13" s="931">
        <v>1849200</v>
      </c>
      <c r="Q13" s="932">
        <v>6.58753873395308E-2</v>
      </c>
    </row>
    <row r="14" spans="1:20" ht="14.25" customHeight="1" x14ac:dyDescent="0.25">
      <c r="B14" s="908" t="s">
        <v>338</v>
      </c>
      <c r="C14" s="909" t="s">
        <v>569</v>
      </c>
      <c r="D14" s="910">
        <v>34183</v>
      </c>
      <c r="E14" s="911">
        <v>33848</v>
      </c>
      <c r="F14" s="911">
        <v>48004</v>
      </c>
      <c r="G14" s="911">
        <v>53995</v>
      </c>
      <c r="H14" s="911">
        <v>59180</v>
      </c>
      <c r="I14" s="912">
        <v>45654</v>
      </c>
      <c r="J14" s="913">
        <v>45947</v>
      </c>
      <c r="K14" s="911">
        <v>72467</v>
      </c>
      <c r="L14" s="911">
        <v>48286</v>
      </c>
      <c r="M14" s="911">
        <v>48666</v>
      </c>
      <c r="N14" s="911">
        <v>53466</v>
      </c>
      <c r="O14" s="914">
        <v>39973</v>
      </c>
      <c r="P14" s="910">
        <v>583669</v>
      </c>
      <c r="Q14" s="915">
        <v>0.14800332795065496</v>
      </c>
    </row>
    <row r="15" spans="1:20" ht="14.25" customHeight="1" x14ac:dyDescent="0.25">
      <c r="B15" s="916"/>
      <c r="C15" s="917" t="s">
        <v>570</v>
      </c>
      <c r="D15" s="918">
        <v>312</v>
      </c>
      <c r="E15" s="919">
        <v>1032</v>
      </c>
      <c r="F15" s="919">
        <v>773</v>
      </c>
      <c r="G15" s="919">
        <v>896</v>
      </c>
      <c r="H15" s="919">
        <v>560</v>
      </c>
      <c r="I15" s="920">
        <v>572</v>
      </c>
      <c r="J15" s="921">
        <v>982</v>
      </c>
      <c r="K15" s="919">
        <v>794</v>
      </c>
      <c r="L15" s="919">
        <v>543</v>
      </c>
      <c r="M15" s="919">
        <v>1302</v>
      </c>
      <c r="N15" s="919">
        <v>1365</v>
      </c>
      <c r="O15" s="922">
        <v>956</v>
      </c>
      <c r="P15" s="918">
        <v>10088</v>
      </c>
      <c r="Q15" s="923">
        <v>0.50499776219603154</v>
      </c>
    </row>
    <row r="16" spans="1:20" ht="14.25" customHeight="1" x14ac:dyDescent="0.25">
      <c r="B16" s="924"/>
      <c r="C16" s="925" t="s">
        <v>568</v>
      </c>
      <c r="D16" s="926">
        <v>34495</v>
      </c>
      <c r="E16" s="927">
        <v>34880</v>
      </c>
      <c r="F16" s="927">
        <v>48777</v>
      </c>
      <c r="G16" s="927">
        <v>54891</v>
      </c>
      <c r="H16" s="927">
        <v>59740</v>
      </c>
      <c r="I16" s="928">
        <v>46226</v>
      </c>
      <c r="J16" s="929">
        <v>46929</v>
      </c>
      <c r="K16" s="927">
        <v>73261</v>
      </c>
      <c r="L16" s="927">
        <v>48829</v>
      </c>
      <c r="M16" s="927">
        <v>49968</v>
      </c>
      <c r="N16" s="927">
        <v>54831</v>
      </c>
      <c r="O16" s="930">
        <v>40929</v>
      </c>
      <c r="P16" s="931">
        <v>593756</v>
      </c>
      <c r="Q16" s="932">
        <v>0.15264897898171892</v>
      </c>
    </row>
    <row r="17" spans="2:17" ht="14.25" customHeight="1" x14ac:dyDescent="0.25">
      <c r="B17" s="908" t="s">
        <v>340</v>
      </c>
      <c r="C17" s="909" t="s">
        <v>569</v>
      </c>
      <c r="D17" s="910">
        <v>16925</v>
      </c>
      <c r="E17" s="911">
        <v>16432</v>
      </c>
      <c r="F17" s="911">
        <v>23505</v>
      </c>
      <c r="G17" s="911">
        <v>18039</v>
      </c>
      <c r="H17" s="911">
        <v>21254</v>
      </c>
      <c r="I17" s="912">
        <v>17588</v>
      </c>
      <c r="J17" s="913">
        <v>20864</v>
      </c>
      <c r="K17" s="911">
        <v>24517</v>
      </c>
      <c r="L17" s="911">
        <v>19809</v>
      </c>
      <c r="M17" s="911">
        <v>21713</v>
      </c>
      <c r="N17" s="911">
        <v>21335</v>
      </c>
      <c r="O17" s="914">
        <v>22205</v>
      </c>
      <c r="P17" s="910">
        <v>244185</v>
      </c>
      <c r="Q17" s="915">
        <v>7.8295251931586041E-3</v>
      </c>
    </row>
    <row r="18" spans="2:17" ht="14.25" customHeight="1" x14ac:dyDescent="0.25">
      <c r="B18" s="916"/>
      <c r="C18" s="917" t="s">
        <v>570</v>
      </c>
      <c r="D18" s="918">
        <v>849</v>
      </c>
      <c r="E18" s="919">
        <v>1868</v>
      </c>
      <c r="F18" s="919">
        <v>1745</v>
      </c>
      <c r="G18" s="919">
        <v>1767</v>
      </c>
      <c r="H18" s="919">
        <v>520</v>
      </c>
      <c r="I18" s="920">
        <v>475</v>
      </c>
      <c r="J18" s="921">
        <v>591</v>
      </c>
      <c r="K18" s="919">
        <v>1288</v>
      </c>
      <c r="L18" s="919">
        <v>1190</v>
      </c>
      <c r="M18" s="919">
        <v>910</v>
      </c>
      <c r="N18" s="919">
        <v>1346</v>
      </c>
      <c r="O18" s="922">
        <v>1048</v>
      </c>
      <c r="P18" s="918">
        <v>13597</v>
      </c>
      <c r="Q18" s="923">
        <v>0.51803059059953105</v>
      </c>
    </row>
    <row r="19" spans="2:17" ht="14.25" customHeight="1" x14ac:dyDescent="0.25">
      <c r="B19" s="924"/>
      <c r="C19" s="925" t="s">
        <v>568</v>
      </c>
      <c r="D19" s="926">
        <v>17773</v>
      </c>
      <c r="E19" s="927">
        <v>18299</v>
      </c>
      <c r="F19" s="927">
        <v>25250</v>
      </c>
      <c r="G19" s="927">
        <v>19807</v>
      </c>
      <c r="H19" s="927">
        <v>21773</v>
      </c>
      <c r="I19" s="928">
        <v>18063</v>
      </c>
      <c r="J19" s="929">
        <v>21455</v>
      </c>
      <c r="K19" s="927">
        <v>25805</v>
      </c>
      <c r="L19" s="927">
        <v>20999</v>
      </c>
      <c r="M19" s="927">
        <v>22623</v>
      </c>
      <c r="N19" s="927">
        <v>22682</v>
      </c>
      <c r="O19" s="930">
        <v>23253</v>
      </c>
      <c r="P19" s="931">
        <v>257782</v>
      </c>
      <c r="Q19" s="932">
        <v>2.6018428227427393E-2</v>
      </c>
    </row>
    <row r="20" spans="2:17" ht="14.25" customHeight="1" x14ac:dyDescent="0.25">
      <c r="B20" s="933" t="s">
        <v>529</v>
      </c>
      <c r="C20" s="909" t="s">
        <v>569</v>
      </c>
      <c r="D20" s="910">
        <v>28553</v>
      </c>
      <c r="E20" s="911">
        <v>24968</v>
      </c>
      <c r="F20" s="911">
        <v>33635</v>
      </c>
      <c r="G20" s="911">
        <v>30607</v>
      </c>
      <c r="H20" s="911">
        <v>35589</v>
      </c>
      <c r="I20" s="912">
        <v>27031</v>
      </c>
      <c r="J20" s="913">
        <v>31967</v>
      </c>
      <c r="K20" s="911">
        <v>48366</v>
      </c>
      <c r="L20" s="911">
        <v>31831</v>
      </c>
      <c r="M20" s="911">
        <v>38099</v>
      </c>
      <c r="N20" s="911">
        <v>37001</v>
      </c>
      <c r="O20" s="914">
        <v>37933</v>
      </c>
      <c r="P20" s="910">
        <v>405580</v>
      </c>
      <c r="Q20" s="915">
        <v>-4.3174853319681739E-2</v>
      </c>
    </row>
    <row r="21" spans="2:17" ht="14.25" customHeight="1" x14ac:dyDescent="0.25">
      <c r="B21" s="916"/>
      <c r="C21" s="917" t="s">
        <v>570</v>
      </c>
      <c r="D21" s="918">
        <v>8445</v>
      </c>
      <c r="E21" s="919">
        <v>9796</v>
      </c>
      <c r="F21" s="919">
        <v>9894</v>
      </c>
      <c r="G21" s="919">
        <v>10078</v>
      </c>
      <c r="H21" s="919">
        <v>6999</v>
      </c>
      <c r="I21" s="920">
        <v>6909</v>
      </c>
      <c r="J21" s="921">
        <v>6489</v>
      </c>
      <c r="K21" s="919">
        <v>5420</v>
      </c>
      <c r="L21" s="919">
        <v>6806</v>
      </c>
      <c r="M21" s="919">
        <v>8487</v>
      </c>
      <c r="N21" s="919">
        <v>9429</v>
      </c>
      <c r="O21" s="922">
        <v>6561</v>
      </c>
      <c r="P21" s="918">
        <v>95314</v>
      </c>
      <c r="Q21" s="923">
        <v>4.0511773631867865E-2</v>
      </c>
    </row>
    <row r="22" spans="2:17" ht="14.25" customHeight="1" x14ac:dyDescent="0.25">
      <c r="B22" s="924"/>
      <c r="C22" s="925" t="s">
        <v>568</v>
      </c>
      <c r="D22" s="926">
        <v>36998</v>
      </c>
      <c r="E22" s="927">
        <v>34764</v>
      </c>
      <c r="F22" s="927">
        <v>43528</v>
      </c>
      <c r="G22" s="927">
        <v>40685</v>
      </c>
      <c r="H22" s="927">
        <v>42588</v>
      </c>
      <c r="I22" s="928">
        <v>33940</v>
      </c>
      <c r="J22" s="929">
        <v>38457</v>
      </c>
      <c r="K22" s="927">
        <v>53786</v>
      </c>
      <c r="L22" s="927">
        <v>38637</v>
      </c>
      <c r="M22" s="927">
        <v>46587</v>
      </c>
      <c r="N22" s="927">
        <v>46430</v>
      </c>
      <c r="O22" s="930">
        <v>44494</v>
      </c>
      <c r="P22" s="931">
        <v>500894</v>
      </c>
      <c r="Q22" s="932">
        <v>-2.8305382309863569E-2</v>
      </c>
    </row>
    <row r="23" spans="2:17" ht="14.25" customHeight="1" x14ac:dyDescent="0.25">
      <c r="B23" s="908" t="s">
        <v>343</v>
      </c>
      <c r="C23" s="909" t="s">
        <v>569</v>
      </c>
      <c r="D23" s="910">
        <v>48672</v>
      </c>
      <c r="E23" s="911">
        <v>45763</v>
      </c>
      <c r="F23" s="911">
        <v>60842</v>
      </c>
      <c r="G23" s="911">
        <v>52592</v>
      </c>
      <c r="H23" s="911">
        <v>59215</v>
      </c>
      <c r="I23" s="912">
        <v>52146</v>
      </c>
      <c r="J23" s="913">
        <v>54243</v>
      </c>
      <c r="K23" s="911">
        <v>71167</v>
      </c>
      <c r="L23" s="911">
        <v>53996</v>
      </c>
      <c r="M23" s="911">
        <v>58520</v>
      </c>
      <c r="N23" s="911">
        <v>59177</v>
      </c>
      <c r="O23" s="914">
        <v>51330</v>
      </c>
      <c r="P23" s="910">
        <v>667663</v>
      </c>
      <c r="Q23" s="915">
        <v>3.0923234656504484E-2</v>
      </c>
    </row>
    <row r="24" spans="2:17" ht="14.25" customHeight="1" x14ac:dyDescent="0.25">
      <c r="B24" s="916"/>
      <c r="C24" s="917" t="s">
        <v>570</v>
      </c>
      <c r="D24" s="918">
        <v>2479</v>
      </c>
      <c r="E24" s="919">
        <v>5700</v>
      </c>
      <c r="F24" s="919">
        <v>7457</v>
      </c>
      <c r="G24" s="919">
        <v>6089</v>
      </c>
      <c r="H24" s="919">
        <v>1480</v>
      </c>
      <c r="I24" s="920">
        <v>1607</v>
      </c>
      <c r="J24" s="921">
        <v>1437</v>
      </c>
      <c r="K24" s="919">
        <v>3196</v>
      </c>
      <c r="L24" s="919">
        <v>3337</v>
      </c>
      <c r="M24" s="919">
        <v>1992</v>
      </c>
      <c r="N24" s="919">
        <v>5257</v>
      </c>
      <c r="O24" s="922">
        <v>5394</v>
      </c>
      <c r="P24" s="918">
        <v>45425</v>
      </c>
      <c r="Q24" s="923">
        <v>0.98761704734400979</v>
      </c>
    </row>
    <row r="25" spans="2:17" ht="14.25" customHeight="1" x14ac:dyDescent="0.25">
      <c r="B25" s="924"/>
      <c r="C25" s="925" t="s">
        <v>568</v>
      </c>
      <c r="D25" s="926">
        <v>51151</v>
      </c>
      <c r="E25" s="927">
        <v>51463</v>
      </c>
      <c r="F25" s="927">
        <v>68298</v>
      </c>
      <c r="G25" s="927">
        <v>58682</v>
      </c>
      <c r="H25" s="927">
        <v>60695</v>
      </c>
      <c r="I25" s="928">
        <v>53753</v>
      </c>
      <c r="J25" s="929">
        <v>55680</v>
      </c>
      <c r="K25" s="927">
        <v>74362</v>
      </c>
      <c r="L25" s="927">
        <v>57333</v>
      </c>
      <c r="M25" s="927">
        <v>60512</v>
      </c>
      <c r="N25" s="927">
        <v>64434</v>
      </c>
      <c r="O25" s="930">
        <v>56724</v>
      </c>
      <c r="P25" s="931">
        <v>713088</v>
      </c>
      <c r="Q25" s="932">
        <v>6.3532640307834676E-2</v>
      </c>
    </row>
    <row r="26" spans="2:17" ht="14.25" customHeight="1" x14ac:dyDescent="0.25">
      <c r="B26" s="908" t="s">
        <v>345</v>
      </c>
      <c r="C26" s="909" t="s">
        <v>569</v>
      </c>
      <c r="D26" s="910">
        <v>24826</v>
      </c>
      <c r="E26" s="911">
        <v>33214</v>
      </c>
      <c r="F26" s="911">
        <v>29019</v>
      </c>
      <c r="G26" s="911">
        <v>34389</v>
      </c>
      <c r="H26" s="911">
        <v>34091</v>
      </c>
      <c r="I26" s="912">
        <v>28662</v>
      </c>
      <c r="J26" s="913">
        <v>32967</v>
      </c>
      <c r="K26" s="911">
        <v>39781</v>
      </c>
      <c r="L26" s="911">
        <v>29456</v>
      </c>
      <c r="M26" s="911">
        <v>34723</v>
      </c>
      <c r="N26" s="911">
        <v>40141</v>
      </c>
      <c r="O26" s="914">
        <v>33060</v>
      </c>
      <c r="P26" s="910">
        <v>394328</v>
      </c>
      <c r="Q26" s="915">
        <v>-0.13418993333977391</v>
      </c>
    </row>
    <row r="27" spans="2:17" ht="14.25" customHeight="1" x14ac:dyDescent="0.25">
      <c r="B27" s="916"/>
      <c r="C27" s="917" t="s">
        <v>570</v>
      </c>
      <c r="D27" s="918">
        <v>348</v>
      </c>
      <c r="E27" s="919">
        <v>845</v>
      </c>
      <c r="F27" s="919">
        <v>545</v>
      </c>
      <c r="G27" s="919">
        <v>895</v>
      </c>
      <c r="H27" s="919">
        <v>633</v>
      </c>
      <c r="I27" s="920">
        <v>451</v>
      </c>
      <c r="J27" s="921">
        <v>438</v>
      </c>
      <c r="K27" s="919">
        <v>628</v>
      </c>
      <c r="L27" s="919">
        <v>497</v>
      </c>
      <c r="M27" s="919">
        <v>612</v>
      </c>
      <c r="N27" s="919">
        <v>727</v>
      </c>
      <c r="O27" s="922">
        <v>571</v>
      </c>
      <c r="P27" s="918">
        <v>7191</v>
      </c>
      <c r="Q27" s="923">
        <v>-4.8809523809523858E-2</v>
      </c>
    </row>
    <row r="28" spans="2:17" ht="14.25" customHeight="1" x14ac:dyDescent="0.25">
      <c r="B28" s="924"/>
      <c r="C28" s="925" t="s">
        <v>568</v>
      </c>
      <c r="D28" s="926">
        <v>25173</v>
      </c>
      <c r="E28" s="927">
        <v>34059</v>
      </c>
      <c r="F28" s="927">
        <v>29564</v>
      </c>
      <c r="G28" s="927">
        <v>35284</v>
      </c>
      <c r="H28" s="927">
        <v>34724</v>
      </c>
      <c r="I28" s="928">
        <v>29114</v>
      </c>
      <c r="J28" s="929">
        <v>33405</v>
      </c>
      <c r="K28" s="927">
        <v>40409</v>
      </c>
      <c r="L28" s="927">
        <v>29953</v>
      </c>
      <c r="M28" s="927">
        <v>35335</v>
      </c>
      <c r="N28" s="927">
        <v>40868</v>
      </c>
      <c r="O28" s="930">
        <v>33631</v>
      </c>
      <c r="P28" s="931">
        <v>401519</v>
      </c>
      <c r="Q28" s="932">
        <v>-0.13279582897771947</v>
      </c>
    </row>
    <row r="29" spans="2:17" ht="14.25" customHeight="1" x14ac:dyDescent="0.25">
      <c r="B29" s="933" t="s">
        <v>522</v>
      </c>
      <c r="C29" s="909" t="s">
        <v>569</v>
      </c>
      <c r="D29" s="910">
        <v>20609</v>
      </c>
      <c r="E29" s="911">
        <v>21698</v>
      </c>
      <c r="F29" s="911">
        <v>22960</v>
      </c>
      <c r="G29" s="911">
        <v>22369</v>
      </c>
      <c r="H29" s="911">
        <v>25179</v>
      </c>
      <c r="I29" s="912">
        <v>22314</v>
      </c>
      <c r="J29" s="913">
        <v>21951</v>
      </c>
      <c r="K29" s="911">
        <v>30802</v>
      </c>
      <c r="L29" s="911">
        <v>25892</v>
      </c>
      <c r="M29" s="911">
        <v>22599</v>
      </c>
      <c r="N29" s="911">
        <v>27700</v>
      </c>
      <c r="O29" s="914">
        <v>23110</v>
      </c>
      <c r="P29" s="910">
        <v>287184</v>
      </c>
      <c r="Q29" s="915">
        <v>-0.10752554508614476</v>
      </c>
    </row>
    <row r="30" spans="2:17" ht="14.25" customHeight="1" x14ac:dyDescent="0.25">
      <c r="B30" s="916"/>
      <c r="C30" s="917" t="s">
        <v>570</v>
      </c>
      <c r="D30" s="918">
        <v>1126</v>
      </c>
      <c r="E30" s="919">
        <v>2268</v>
      </c>
      <c r="F30" s="919">
        <v>2014</v>
      </c>
      <c r="G30" s="919">
        <v>1813</v>
      </c>
      <c r="H30" s="919">
        <v>1179</v>
      </c>
      <c r="I30" s="920">
        <v>821</v>
      </c>
      <c r="J30" s="921">
        <v>948</v>
      </c>
      <c r="K30" s="919">
        <v>1220</v>
      </c>
      <c r="L30" s="919">
        <v>1245</v>
      </c>
      <c r="M30" s="919">
        <v>1260</v>
      </c>
      <c r="N30" s="919">
        <v>1898</v>
      </c>
      <c r="O30" s="922">
        <v>1925</v>
      </c>
      <c r="P30" s="918">
        <v>17717</v>
      </c>
      <c r="Q30" s="923">
        <v>0.17036596644206625</v>
      </c>
    </row>
    <row r="31" spans="2:17" ht="14.25" customHeight="1" x14ac:dyDescent="0.25">
      <c r="B31" s="924"/>
      <c r="C31" s="925" t="s">
        <v>568</v>
      </c>
      <c r="D31" s="926">
        <v>21735</v>
      </c>
      <c r="E31" s="927">
        <v>23966</v>
      </c>
      <c r="F31" s="927">
        <v>24974</v>
      </c>
      <c r="G31" s="927">
        <v>24182</v>
      </c>
      <c r="H31" s="927">
        <v>26358</v>
      </c>
      <c r="I31" s="928">
        <v>23135</v>
      </c>
      <c r="J31" s="929">
        <v>22899</v>
      </c>
      <c r="K31" s="927">
        <v>32022</v>
      </c>
      <c r="L31" s="927">
        <v>27137</v>
      </c>
      <c r="M31" s="927">
        <v>23858</v>
      </c>
      <c r="N31" s="927">
        <v>29599</v>
      </c>
      <c r="O31" s="930">
        <v>25035</v>
      </c>
      <c r="P31" s="931">
        <v>304900</v>
      </c>
      <c r="Q31" s="932">
        <v>-9.5045455489830011E-2</v>
      </c>
    </row>
    <row r="32" spans="2:17" ht="14.25" customHeight="1" x14ac:dyDescent="0.25">
      <c r="B32" s="933" t="s">
        <v>525</v>
      </c>
      <c r="C32" s="909" t="s">
        <v>569</v>
      </c>
      <c r="D32" s="910">
        <v>8568</v>
      </c>
      <c r="E32" s="911">
        <v>10647</v>
      </c>
      <c r="F32" s="911">
        <v>10381</v>
      </c>
      <c r="G32" s="911">
        <v>15399</v>
      </c>
      <c r="H32" s="911">
        <v>15850</v>
      </c>
      <c r="I32" s="912">
        <v>15725</v>
      </c>
      <c r="J32" s="913">
        <v>15204</v>
      </c>
      <c r="K32" s="911">
        <v>18162</v>
      </c>
      <c r="L32" s="911">
        <v>16846</v>
      </c>
      <c r="M32" s="911">
        <v>15269</v>
      </c>
      <c r="N32" s="911">
        <v>15156</v>
      </c>
      <c r="O32" s="914">
        <v>10926</v>
      </c>
      <c r="P32" s="910">
        <v>168133</v>
      </c>
      <c r="Q32" s="915">
        <v>-5.5204347117562058E-2</v>
      </c>
    </row>
    <row r="33" spans="1:18" ht="14.25" customHeight="1" x14ac:dyDescent="0.25">
      <c r="B33" s="916"/>
      <c r="C33" s="917" t="s">
        <v>570</v>
      </c>
      <c r="D33" s="918">
        <v>131</v>
      </c>
      <c r="E33" s="919">
        <v>289</v>
      </c>
      <c r="F33" s="919">
        <v>211</v>
      </c>
      <c r="G33" s="919">
        <v>191</v>
      </c>
      <c r="H33" s="919">
        <v>195</v>
      </c>
      <c r="I33" s="920">
        <v>52</v>
      </c>
      <c r="J33" s="921">
        <v>97</v>
      </c>
      <c r="K33" s="919">
        <v>247</v>
      </c>
      <c r="L33" s="919">
        <v>148</v>
      </c>
      <c r="M33" s="919">
        <v>123</v>
      </c>
      <c r="N33" s="919">
        <v>156</v>
      </c>
      <c r="O33" s="922">
        <v>139</v>
      </c>
      <c r="P33" s="918">
        <v>1978</v>
      </c>
      <c r="Q33" s="923">
        <v>0.41792114695340499</v>
      </c>
    </row>
    <row r="34" spans="1:18" ht="14.25" customHeight="1" x14ac:dyDescent="0.25">
      <c r="B34" s="924"/>
      <c r="C34" s="925" t="s">
        <v>568</v>
      </c>
      <c r="D34" s="926">
        <v>8700</v>
      </c>
      <c r="E34" s="927">
        <v>10937</v>
      </c>
      <c r="F34" s="927">
        <v>10591</v>
      </c>
      <c r="G34" s="927">
        <v>15589</v>
      </c>
      <c r="H34" s="927">
        <v>16045</v>
      </c>
      <c r="I34" s="928">
        <v>15777</v>
      </c>
      <c r="J34" s="929">
        <v>15301</v>
      </c>
      <c r="K34" s="927">
        <v>18409</v>
      </c>
      <c r="L34" s="927">
        <v>16993</v>
      </c>
      <c r="M34" s="927">
        <v>15392</v>
      </c>
      <c r="N34" s="927">
        <v>15312</v>
      </c>
      <c r="O34" s="930">
        <v>11065</v>
      </c>
      <c r="P34" s="931">
        <v>170111</v>
      </c>
      <c r="Q34" s="932">
        <v>-5.151908826825613E-2</v>
      </c>
    </row>
    <row r="35" spans="1:18" ht="14.25" customHeight="1" x14ac:dyDescent="0.25">
      <c r="B35" s="908" t="s">
        <v>353</v>
      </c>
      <c r="C35" s="909" t="s">
        <v>569</v>
      </c>
      <c r="D35" s="910">
        <v>6211</v>
      </c>
      <c r="E35" s="911">
        <v>5820</v>
      </c>
      <c r="F35" s="911">
        <v>7803</v>
      </c>
      <c r="G35" s="911">
        <v>9012</v>
      </c>
      <c r="H35" s="911">
        <v>9518</v>
      </c>
      <c r="I35" s="912">
        <v>8192</v>
      </c>
      <c r="J35" s="913">
        <v>7640</v>
      </c>
      <c r="K35" s="911">
        <v>10247</v>
      </c>
      <c r="L35" s="911">
        <v>7071</v>
      </c>
      <c r="M35" s="911">
        <v>7909</v>
      </c>
      <c r="N35" s="911">
        <v>8442</v>
      </c>
      <c r="O35" s="914">
        <v>7687</v>
      </c>
      <c r="P35" s="910">
        <v>95552</v>
      </c>
      <c r="Q35" s="934">
        <v>0.15618798702870151</v>
      </c>
    </row>
    <row r="36" spans="1:18" ht="14.25" customHeight="1" x14ac:dyDescent="0.25">
      <c r="B36" s="916"/>
      <c r="C36" s="917" t="s">
        <v>570</v>
      </c>
      <c r="D36" s="918">
        <v>5</v>
      </c>
      <c r="E36" s="919">
        <v>34</v>
      </c>
      <c r="F36" s="919">
        <v>65</v>
      </c>
      <c r="G36" s="919">
        <v>30</v>
      </c>
      <c r="H36" s="919">
        <v>24</v>
      </c>
      <c r="I36" s="920">
        <v>16</v>
      </c>
      <c r="J36" s="921">
        <v>45</v>
      </c>
      <c r="K36" s="919">
        <v>54</v>
      </c>
      <c r="L36" s="919">
        <v>14</v>
      </c>
      <c r="M36" s="919">
        <v>158</v>
      </c>
      <c r="N36" s="919">
        <v>137</v>
      </c>
      <c r="O36" s="922">
        <v>126</v>
      </c>
      <c r="P36" s="918">
        <v>708</v>
      </c>
      <c r="Q36" s="935">
        <v>1.5745454545454547</v>
      </c>
    </row>
    <row r="37" spans="1:18" ht="14.25" customHeight="1" x14ac:dyDescent="0.25">
      <c r="B37" s="924"/>
      <c r="C37" s="925" t="s">
        <v>568</v>
      </c>
      <c r="D37" s="926">
        <v>6216</v>
      </c>
      <c r="E37" s="927">
        <v>5854</v>
      </c>
      <c r="F37" s="927">
        <v>7868</v>
      </c>
      <c r="G37" s="927">
        <v>9042</v>
      </c>
      <c r="H37" s="927">
        <v>9542</v>
      </c>
      <c r="I37" s="928">
        <v>8208</v>
      </c>
      <c r="J37" s="929">
        <v>7686</v>
      </c>
      <c r="K37" s="927">
        <v>10300</v>
      </c>
      <c r="L37" s="927">
        <v>7085</v>
      </c>
      <c r="M37" s="927">
        <v>8067</v>
      </c>
      <c r="N37" s="927">
        <v>8579</v>
      </c>
      <c r="O37" s="930">
        <v>7814</v>
      </c>
      <c r="P37" s="931">
        <v>96261</v>
      </c>
      <c r="Q37" s="936">
        <v>0.1609040147613936</v>
      </c>
    </row>
    <row r="38" spans="1:18" ht="14.25" customHeight="1" x14ac:dyDescent="0.25">
      <c r="B38" s="908" t="s">
        <v>356</v>
      </c>
      <c r="C38" s="909" t="s">
        <v>569</v>
      </c>
      <c r="D38" s="910">
        <v>5504</v>
      </c>
      <c r="E38" s="911">
        <v>5195</v>
      </c>
      <c r="F38" s="911">
        <v>6950</v>
      </c>
      <c r="G38" s="911">
        <v>8192</v>
      </c>
      <c r="H38" s="911">
        <v>7694</v>
      </c>
      <c r="I38" s="912">
        <v>5891</v>
      </c>
      <c r="J38" s="913">
        <v>6884</v>
      </c>
      <c r="K38" s="911">
        <v>10699</v>
      </c>
      <c r="L38" s="911">
        <v>6964</v>
      </c>
      <c r="M38" s="911">
        <v>6990</v>
      </c>
      <c r="N38" s="911">
        <v>7868</v>
      </c>
      <c r="O38" s="914">
        <v>6185</v>
      </c>
      <c r="P38" s="910">
        <v>85017</v>
      </c>
      <c r="Q38" s="915">
        <v>5.8742216687422077E-2</v>
      </c>
    </row>
    <row r="39" spans="1:18" ht="14.25" customHeight="1" x14ac:dyDescent="0.25">
      <c r="B39" s="916"/>
      <c r="C39" s="917" t="s">
        <v>570</v>
      </c>
      <c r="D39" s="918">
        <v>386</v>
      </c>
      <c r="E39" s="919">
        <v>348</v>
      </c>
      <c r="F39" s="919">
        <v>187</v>
      </c>
      <c r="G39" s="919">
        <v>378</v>
      </c>
      <c r="H39" s="919">
        <v>191</v>
      </c>
      <c r="I39" s="920">
        <v>202</v>
      </c>
      <c r="J39" s="921">
        <v>369</v>
      </c>
      <c r="K39" s="919">
        <v>319</v>
      </c>
      <c r="L39" s="919">
        <v>367</v>
      </c>
      <c r="M39" s="919">
        <v>491</v>
      </c>
      <c r="N39" s="919">
        <v>395</v>
      </c>
      <c r="O39" s="922">
        <v>645</v>
      </c>
      <c r="P39" s="918">
        <v>4278</v>
      </c>
      <c r="Q39" s="923">
        <v>0.96599264705882359</v>
      </c>
    </row>
    <row r="40" spans="1:18" ht="14.25" customHeight="1" thickBot="1" x14ac:dyDescent="0.3">
      <c r="B40" s="937"/>
      <c r="C40" s="938" t="s">
        <v>568</v>
      </c>
      <c r="D40" s="939">
        <v>5890</v>
      </c>
      <c r="E40" s="940">
        <v>5543</v>
      </c>
      <c r="F40" s="940">
        <v>7137</v>
      </c>
      <c r="G40" s="940">
        <v>8570</v>
      </c>
      <c r="H40" s="940">
        <v>7885</v>
      </c>
      <c r="I40" s="941">
        <v>6093</v>
      </c>
      <c r="J40" s="942">
        <v>7253</v>
      </c>
      <c r="K40" s="940">
        <v>11018</v>
      </c>
      <c r="L40" s="940">
        <v>7331</v>
      </c>
      <c r="M40" s="940">
        <v>7481</v>
      </c>
      <c r="N40" s="940">
        <v>8263</v>
      </c>
      <c r="O40" s="943">
        <v>6830</v>
      </c>
      <c r="P40" s="944">
        <v>89295</v>
      </c>
      <c r="Q40" s="945">
        <v>8.2691724765080243E-2</v>
      </c>
    </row>
    <row r="41" spans="1:18" ht="14.25" customHeight="1" thickTop="1" x14ac:dyDescent="0.25">
      <c r="B41" s="916" t="s">
        <v>54</v>
      </c>
      <c r="C41" s="946" t="s">
        <v>569</v>
      </c>
      <c r="D41" s="367">
        <v>480480</v>
      </c>
      <c r="E41" s="368">
        <v>470030</v>
      </c>
      <c r="F41" s="368">
        <v>607770</v>
      </c>
      <c r="G41" s="368">
        <v>578460</v>
      </c>
      <c r="H41" s="368">
        <v>630190</v>
      </c>
      <c r="I41" s="369">
        <v>514150</v>
      </c>
      <c r="J41" s="370">
        <v>584340</v>
      </c>
      <c r="K41" s="368">
        <v>781300</v>
      </c>
      <c r="L41" s="368">
        <v>591410</v>
      </c>
      <c r="M41" s="368">
        <v>607890</v>
      </c>
      <c r="N41" s="368">
        <v>628020</v>
      </c>
      <c r="O41" s="947">
        <v>566110</v>
      </c>
      <c r="P41" s="367">
        <v>7040150</v>
      </c>
      <c r="Q41" s="948">
        <v>-7.1458590120747623E-3</v>
      </c>
    </row>
    <row r="42" spans="1:18" ht="14.25" customHeight="1" x14ac:dyDescent="0.25">
      <c r="B42" s="916"/>
      <c r="C42" s="917" t="s">
        <v>570</v>
      </c>
      <c r="D42" s="918">
        <v>73870</v>
      </c>
      <c r="E42" s="919">
        <v>90270</v>
      </c>
      <c r="F42" s="919">
        <v>94800</v>
      </c>
      <c r="G42" s="919">
        <v>101320</v>
      </c>
      <c r="H42" s="919">
        <v>76590</v>
      </c>
      <c r="I42" s="920">
        <v>73440</v>
      </c>
      <c r="J42" s="921">
        <v>79150</v>
      </c>
      <c r="K42" s="919">
        <v>86000</v>
      </c>
      <c r="L42" s="919">
        <v>67470</v>
      </c>
      <c r="M42" s="919">
        <v>89790</v>
      </c>
      <c r="N42" s="919">
        <v>90850</v>
      </c>
      <c r="O42" s="922">
        <v>89470</v>
      </c>
      <c r="P42" s="918">
        <v>1013020</v>
      </c>
      <c r="Q42" s="923">
        <v>0.2541411840443708</v>
      </c>
    </row>
    <row r="43" spans="1:18" ht="14.25" customHeight="1" thickBot="1" x14ac:dyDescent="0.3">
      <c r="B43" s="949"/>
      <c r="C43" s="950" t="s">
        <v>568</v>
      </c>
      <c r="D43" s="951">
        <v>554350</v>
      </c>
      <c r="E43" s="952">
        <v>560300</v>
      </c>
      <c r="F43" s="952">
        <v>702570</v>
      </c>
      <c r="G43" s="952">
        <v>679780</v>
      </c>
      <c r="H43" s="952">
        <v>706780</v>
      </c>
      <c r="I43" s="953">
        <v>587590</v>
      </c>
      <c r="J43" s="954">
        <v>663490</v>
      </c>
      <c r="K43" s="952">
        <v>867300</v>
      </c>
      <c r="L43" s="952">
        <v>658880</v>
      </c>
      <c r="M43" s="952">
        <v>697680</v>
      </c>
      <c r="N43" s="952">
        <v>718870</v>
      </c>
      <c r="O43" s="955">
        <v>655580</v>
      </c>
      <c r="P43" s="956">
        <v>8053170</v>
      </c>
      <c r="Q43" s="957">
        <v>1.9574454077705195E-2</v>
      </c>
    </row>
    <row r="44" spans="1:18" x14ac:dyDescent="0.25">
      <c r="B44" s="5"/>
      <c r="C44" s="80"/>
      <c r="D44" s="80"/>
      <c r="E44" s="80"/>
      <c r="F44" s="80"/>
      <c r="G44" s="80"/>
      <c r="H44" s="80"/>
      <c r="I44" s="80"/>
      <c r="J44" s="80"/>
    </row>
    <row r="45" spans="1:18" x14ac:dyDescent="0.15">
      <c r="A45" s="4"/>
      <c r="B45" s="5" t="s">
        <v>531</v>
      </c>
      <c r="C45" s="80"/>
      <c r="D45" s="80"/>
      <c r="E45" s="80"/>
      <c r="F45" s="80"/>
      <c r="G45" s="80"/>
      <c r="H45" s="80"/>
      <c r="I45" s="80"/>
      <c r="J45" s="25" t="s">
        <v>573</v>
      </c>
      <c r="K45" s="80"/>
      <c r="L45" s="80"/>
      <c r="M45" s="80"/>
      <c r="N45" s="80"/>
      <c r="O45" s="80"/>
      <c r="P45" s="80"/>
      <c r="Q45" s="80"/>
      <c r="R45" s="80"/>
    </row>
    <row r="46" spans="1:18" x14ac:dyDescent="0.15">
      <c r="A46" s="4"/>
      <c r="B46" s="5" t="s">
        <v>533</v>
      </c>
      <c r="C46" s="80"/>
      <c r="D46" s="80"/>
      <c r="E46" s="80"/>
      <c r="F46" s="80"/>
      <c r="G46" s="80"/>
      <c r="H46" s="80"/>
      <c r="I46" s="80"/>
      <c r="J46" s="25" t="s">
        <v>575</v>
      </c>
      <c r="K46" s="80"/>
      <c r="L46" s="80"/>
      <c r="M46" s="80"/>
      <c r="N46" s="80"/>
      <c r="O46" s="80"/>
      <c r="P46" s="80"/>
      <c r="Q46" s="80"/>
      <c r="R46" s="80"/>
    </row>
    <row r="47" spans="1:18" x14ac:dyDescent="0.25">
      <c r="A47" s="4"/>
      <c r="B47" s="5" t="s">
        <v>534</v>
      </c>
      <c r="C47" s="80"/>
      <c r="D47" s="80"/>
      <c r="E47" s="80"/>
      <c r="F47" s="80"/>
      <c r="G47" s="80"/>
      <c r="H47" s="80"/>
      <c r="I47" s="80"/>
      <c r="J47" s="5"/>
      <c r="K47" s="80"/>
      <c r="L47" s="80"/>
      <c r="M47" s="80"/>
      <c r="N47" s="80"/>
      <c r="O47" s="80"/>
      <c r="P47" s="80"/>
      <c r="Q47" s="80"/>
      <c r="R47" s="80"/>
    </row>
    <row r="48" spans="1:18" x14ac:dyDescent="0.25">
      <c r="A48" s="4"/>
      <c r="B48" s="5" t="s">
        <v>535</v>
      </c>
      <c r="C48" s="80"/>
      <c r="D48" s="80"/>
      <c r="E48" s="80"/>
      <c r="F48" s="80"/>
      <c r="G48" s="80"/>
      <c r="H48" s="80"/>
      <c r="I48" s="80"/>
      <c r="J48" s="26"/>
      <c r="K48" s="80"/>
      <c r="L48" s="80"/>
      <c r="M48" s="80"/>
      <c r="N48" s="80"/>
      <c r="O48" s="80"/>
      <c r="P48" s="80"/>
      <c r="Q48" s="80"/>
      <c r="R48" s="80"/>
    </row>
    <row r="49" spans="1:18" x14ac:dyDescent="0.25">
      <c r="A49" s="4"/>
      <c r="B49" s="80"/>
      <c r="C49" s="80"/>
      <c r="D49" s="80"/>
      <c r="E49" s="80"/>
      <c r="F49" s="80"/>
      <c r="G49" s="80"/>
      <c r="H49" s="80"/>
      <c r="I49" s="80"/>
      <c r="J49" s="5"/>
      <c r="K49" s="80"/>
      <c r="L49" s="80"/>
      <c r="M49" s="80"/>
      <c r="N49" s="80"/>
      <c r="O49" s="80"/>
      <c r="P49" s="80"/>
      <c r="Q49" s="80"/>
      <c r="R49" s="80"/>
    </row>
    <row r="50" spans="1:18" x14ac:dyDescent="0.25">
      <c r="A50" s="4"/>
      <c r="B50" s="5" t="s">
        <v>536</v>
      </c>
      <c r="C50" s="80"/>
      <c r="D50" s="80"/>
      <c r="E50" s="80"/>
      <c r="F50" s="80"/>
      <c r="G50" s="80"/>
      <c r="H50" s="80"/>
      <c r="I50" s="80"/>
      <c r="J50" s="5" t="s">
        <v>538</v>
      </c>
      <c r="K50" s="80"/>
      <c r="L50" s="80"/>
      <c r="M50" s="80"/>
      <c r="N50" s="80"/>
      <c r="O50" s="80"/>
      <c r="P50" s="80"/>
      <c r="Q50" s="80"/>
      <c r="R50" s="80"/>
    </row>
    <row r="51" spans="1:18" x14ac:dyDescent="0.25">
      <c r="A51" s="4"/>
      <c r="B51" s="5" t="s">
        <v>537</v>
      </c>
      <c r="C51" s="80"/>
      <c r="D51" s="80"/>
      <c r="E51" s="80"/>
      <c r="F51" s="80"/>
      <c r="G51" s="80"/>
      <c r="H51" s="80"/>
      <c r="I51" s="80"/>
      <c r="J51" s="5" t="s">
        <v>539</v>
      </c>
      <c r="K51" s="80"/>
      <c r="L51" s="80"/>
      <c r="M51" s="80"/>
      <c r="N51" s="80"/>
      <c r="O51" s="80"/>
      <c r="P51" s="80"/>
      <c r="Q51" s="80"/>
      <c r="R51" s="80"/>
    </row>
  </sheetData>
  <mergeCells count="12">
    <mergeCell ref="B41:B43"/>
    <mergeCell ref="B8:B10"/>
    <mergeCell ref="B11:B13"/>
    <mergeCell ref="B14:B16"/>
    <mergeCell ref="B17:B19"/>
    <mergeCell ref="B20:B22"/>
    <mergeCell ref="B23:B25"/>
    <mergeCell ref="B26:B28"/>
    <mergeCell ref="B29:B31"/>
    <mergeCell ref="B32:B34"/>
    <mergeCell ref="B35:B37"/>
    <mergeCell ref="B38:B40"/>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B8DF8-A656-4317-B9AD-589B175D3BE8}">
  <sheetPr codeName="Sheet67"/>
  <dimension ref="A1:X53"/>
  <sheetViews>
    <sheetView showGridLines="0" zoomScale="70" zoomScaleNormal="70" workbookViewId="0">
      <selection activeCell="L11" sqref="L11"/>
    </sheetView>
  </sheetViews>
  <sheetFormatPr defaultRowHeight="14.25" x14ac:dyDescent="0.25"/>
  <cols>
    <col min="1" max="1" width="3.125" style="3" customWidth="1"/>
    <col min="2" max="9" width="9" style="1"/>
    <col min="10" max="10" width="3.125" style="1" customWidth="1"/>
    <col min="11" max="11" width="9" style="1"/>
    <col min="12" max="12" width="12.375" style="1" customWidth="1"/>
    <col min="13" max="13" width="10.375" style="1" bestFit="1" customWidth="1"/>
    <col min="14" max="14" width="9" style="1" customWidth="1"/>
    <col min="15" max="15" width="9" style="1"/>
    <col min="16" max="16" width="9" style="1" customWidth="1"/>
    <col min="17" max="16384" width="9" style="1"/>
  </cols>
  <sheetData>
    <row r="1" spans="2:24" x14ac:dyDescent="0.25">
      <c r="B1" s="1" t="s">
        <v>273</v>
      </c>
    </row>
    <row r="2" spans="2:24" x14ac:dyDescent="0.25">
      <c r="L2" s="1" t="s">
        <v>363</v>
      </c>
    </row>
    <row r="3" spans="2:24" x14ac:dyDescent="0.25">
      <c r="B3" s="35"/>
      <c r="C3" s="36"/>
      <c r="D3" s="36"/>
      <c r="E3" s="36"/>
      <c r="F3" s="36"/>
      <c r="G3" s="36"/>
      <c r="H3" s="36"/>
      <c r="I3" s="37"/>
      <c r="L3" s="1" t="s">
        <v>576</v>
      </c>
    </row>
    <row r="4" spans="2:24" x14ac:dyDescent="0.25">
      <c r="B4" s="34"/>
      <c r="C4" s="32"/>
      <c r="D4" s="32"/>
      <c r="E4" s="32"/>
      <c r="F4" s="32"/>
      <c r="G4" s="32"/>
      <c r="H4" s="32"/>
      <c r="I4" s="38"/>
    </row>
    <row r="5" spans="2:24" x14ac:dyDescent="0.25">
      <c r="B5" s="34"/>
      <c r="C5" s="32"/>
      <c r="D5" s="32"/>
      <c r="E5" s="32"/>
      <c r="F5" s="32"/>
      <c r="G5" s="32"/>
      <c r="H5" s="32"/>
      <c r="I5" s="38"/>
      <c r="L5" s="1" t="s">
        <v>577</v>
      </c>
    </row>
    <row r="6" spans="2:24" x14ac:dyDescent="0.25">
      <c r="B6" s="34"/>
      <c r="C6" s="32"/>
      <c r="D6" s="32"/>
      <c r="E6" s="32"/>
      <c r="F6" s="32"/>
      <c r="G6" s="32"/>
      <c r="H6" s="32"/>
      <c r="I6" s="38"/>
      <c r="L6" s="47" t="s">
        <v>542</v>
      </c>
      <c r="M6" s="159" t="s">
        <v>544</v>
      </c>
      <c r="N6" s="160" t="s">
        <v>546</v>
      </c>
      <c r="O6" s="160" t="s">
        <v>548</v>
      </c>
      <c r="P6" s="43" t="s">
        <v>550</v>
      </c>
      <c r="Q6" s="43" t="s">
        <v>552</v>
      </c>
      <c r="R6" s="43" t="s">
        <v>554</v>
      </c>
      <c r="S6" s="43" t="s">
        <v>556</v>
      </c>
      <c r="T6" s="43" t="s">
        <v>558</v>
      </c>
      <c r="U6" s="43" t="s">
        <v>560</v>
      </c>
      <c r="V6" s="43" t="s">
        <v>562</v>
      </c>
      <c r="W6" s="43" t="s">
        <v>564</v>
      </c>
      <c r="X6" s="44" t="s">
        <v>566</v>
      </c>
    </row>
    <row r="7" spans="2:24" x14ac:dyDescent="0.25">
      <c r="B7" s="34"/>
      <c r="C7" s="32"/>
      <c r="D7" s="32"/>
      <c r="E7" s="32"/>
      <c r="F7" s="32"/>
      <c r="G7" s="32"/>
      <c r="H7" s="32"/>
      <c r="I7" s="38"/>
      <c r="L7" s="280" t="s">
        <v>578</v>
      </c>
      <c r="M7" s="161">
        <v>480478</v>
      </c>
      <c r="N7" s="163">
        <v>470029</v>
      </c>
      <c r="O7" s="163">
        <v>607770</v>
      </c>
      <c r="P7" s="164">
        <v>578459</v>
      </c>
      <c r="Q7" s="164">
        <v>630192</v>
      </c>
      <c r="R7" s="164">
        <v>514151</v>
      </c>
      <c r="S7" s="164">
        <v>584340</v>
      </c>
      <c r="T7" s="164">
        <v>781302</v>
      </c>
      <c r="U7" s="164">
        <v>591413</v>
      </c>
      <c r="V7" s="164">
        <v>607890</v>
      </c>
      <c r="W7" s="164">
        <v>628020</v>
      </c>
      <c r="X7" s="59">
        <v>566108</v>
      </c>
    </row>
    <row r="8" spans="2:24" x14ac:dyDescent="0.25">
      <c r="B8" s="34"/>
      <c r="C8" s="32"/>
      <c r="D8" s="32"/>
      <c r="E8" s="32"/>
      <c r="F8" s="32"/>
      <c r="G8" s="32"/>
      <c r="H8" s="32"/>
      <c r="I8" s="38"/>
      <c r="L8" s="281" t="s">
        <v>489</v>
      </c>
      <c r="M8" s="162">
        <v>73871</v>
      </c>
      <c r="N8" s="165">
        <v>90270</v>
      </c>
      <c r="O8" s="165">
        <v>94800</v>
      </c>
      <c r="P8" s="166">
        <v>101321</v>
      </c>
      <c r="Q8" s="166">
        <v>76588</v>
      </c>
      <c r="R8" s="166">
        <v>73440</v>
      </c>
      <c r="S8" s="166">
        <v>79149</v>
      </c>
      <c r="T8" s="166">
        <v>85999</v>
      </c>
      <c r="U8" s="166">
        <v>67468</v>
      </c>
      <c r="V8" s="166">
        <v>89791</v>
      </c>
      <c r="W8" s="166">
        <v>90850</v>
      </c>
      <c r="X8" s="60">
        <v>89471</v>
      </c>
    </row>
    <row r="9" spans="2:24" x14ac:dyDescent="0.25">
      <c r="B9" s="34"/>
      <c r="C9" s="32"/>
      <c r="D9" s="32"/>
      <c r="E9" s="32"/>
      <c r="F9" s="32"/>
      <c r="G9" s="32"/>
      <c r="H9" s="32"/>
      <c r="I9" s="38"/>
      <c r="L9" s="8"/>
      <c r="M9" s="156"/>
      <c r="N9"/>
      <c r="O9"/>
    </row>
    <row r="10" spans="2:24" x14ac:dyDescent="0.25">
      <c r="B10" s="34"/>
      <c r="C10" s="32"/>
      <c r="D10" s="32"/>
      <c r="E10" s="32"/>
      <c r="F10" s="32"/>
      <c r="G10" s="32"/>
      <c r="H10" s="32"/>
      <c r="I10" s="38"/>
      <c r="L10" s="8"/>
      <c r="M10" s="156"/>
      <c r="N10"/>
      <c r="O10"/>
    </row>
    <row r="11" spans="2:24" x14ac:dyDescent="0.25">
      <c r="B11" s="34"/>
      <c r="C11" s="32"/>
      <c r="D11" s="32"/>
      <c r="E11" s="32"/>
      <c r="F11" s="32"/>
      <c r="G11" s="32"/>
      <c r="H11" s="32"/>
      <c r="I11" s="38"/>
      <c r="L11" s="8"/>
      <c r="M11" s="156"/>
      <c r="N11"/>
      <c r="O11"/>
    </row>
    <row r="12" spans="2:24" x14ac:dyDescent="0.25">
      <c r="B12" s="34"/>
      <c r="C12" s="32"/>
      <c r="D12" s="32"/>
      <c r="E12" s="32"/>
      <c r="F12" s="32"/>
      <c r="G12" s="32"/>
      <c r="H12" s="32"/>
      <c r="I12" s="38"/>
      <c r="L12" s="8"/>
      <c r="M12" s="156"/>
      <c r="N12"/>
      <c r="O12"/>
    </row>
    <row r="13" spans="2:24" x14ac:dyDescent="0.25">
      <c r="B13" s="34"/>
      <c r="C13" s="32"/>
      <c r="D13" s="32"/>
      <c r="E13" s="32"/>
      <c r="F13" s="32"/>
      <c r="G13" s="32"/>
      <c r="H13" s="32"/>
      <c r="I13" s="38"/>
      <c r="L13" s="8"/>
      <c r="M13" s="156"/>
      <c r="N13"/>
      <c r="O13"/>
    </row>
    <row r="14" spans="2:24" x14ac:dyDescent="0.25">
      <c r="B14" s="34"/>
      <c r="C14" s="32"/>
      <c r="D14" s="32"/>
      <c r="E14" s="32"/>
      <c r="F14" s="32"/>
      <c r="G14" s="32"/>
      <c r="H14" s="32"/>
      <c r="I14" s="38"/>
      <c r="L14" s="8"/>
      <c r="M14" s="156"/>
      <c r="N14"/>
      <c r="O14"/>
    </row>
    <row r="15" spans="2:24" x14ac:dyDescent="0.25">
      <c r="B15" s="34"/>
      <c r="C15" s="32"/>
      <c r="D15" s="32"/>
      <c r="E15" s="32"/>
      <c r="F15" s="32"/>
      <c r="G15" s="32"/>
      <c r="H15" s="32"/>
      <c r="I15" s="38"/>
      <c r="L15" s="8"/>
      <c r="M15" s="156"/>
      <c r="N15"/>
      <c r="O15"/>
    </row>
    <row r="16" spans="2:24" x14ac:dyDescent="0.25">
      <c r="B16" s="34"/>
      <c r="C16" s="32"/>
      <c r="D16" s="32"/>
      <c r="E16" s="32"/>
      <c r="F16" s="32"/>
      <c r="G16" s="32"/>
      <c r="H16" s="32"/>
      <c r="I16" s="38"/>
      <c r="L16" s="8"/>
      <c r="M16" s="156"/>
      <c r="N16"/>
      <c r="O16"/>
    </row>
    <row r="17" spans="2:18" x14ac:dyDescent="0.25">
      <c r="B17" s="34"/>
      <c r="C17" s="32"/>
      <c r="D17" s="32"/>
      <c r="E17" s="32"/>
      <c r="F17" s="32"/>
      <c r="G17" s="32"/>
      <c r="H17" s="32"/>
      <c r="I17" s="38"/>
      <c r="L17" s="8"/>
      <c r="M17" s="156"/>
      <c r="N17"/>
      <c r="O17"/>
    </row>
    <row r="18" spans="2:18" x14ac:dyDescent="0.25">
      <c r="B18" s="34"/>
      <c r="C18" s="32"/>
      <c r="D18" s="32"/>
      <c r="E18" s="32"/>
      <c r="F18" s="32"/>
      <c r="G18" s="32"/>
      <c r="H18" s="32"/>
      <c r="I18" s="38"/>
    </row>
    <row r="19" spans="2:18" x14ac:dyDescent="0.25">
      <c r="B19" s="34"/>
      <c r="C19" s="32"/>
      <c r="D19" s="32"/>
      <c r="E19" s="32"/>
      <c r="F19" s="32"/>
      <c r="G19" s="32"/>
      <c r="H19" s="32"/>
      <c r="I19" s="38"/>
    </row>
    <row r="20" spans="2:18" x14ac:dyDescent="0.25">
      <c r="B20" s="34"/>
      <c r="C20" s="32"/>
      <c r="D20" s="32"/>
      <c r="E20" s="32"/>
      <c r="F20" s="32"/>
      <c r="G20" s="32"/>
      <c r="H20" s="32"/>
      <c r="I20" s="38"/>
    </row>
    <row r="21" spans="2:18" x14ac:dyDescent="0.25">
      <c r="B21" s="34"/>
      <c r="C21" s="32"/>
      <c r="D21" s="32"/>
      <c r="E21" s="32"/>
      <c r="F21" s="32"/>
      <c r="G21" s="32"/>
      <c r="H21" s="32"/>
      <c r="I21" s="38"/>
    </row>
    <row r="22" spans="2:18" x14ac:dyDescent="0.25">
      <c r="B22" s="34"/>
      <c r="C22" s="32"/>
      <c r="D22" s="32"/>
      <c r="E22" s="32"/>
      <c r="F22" s="32"/>
      <c r="G22" s="32"/>
      <c r="H22" s="32"/>
      <c r="I22" s="38"/>
    </row>
    <row r="23" spans="2:18" x14ac:dyDescent="0.25">
      <c r="B23" s="34"/>
      <c r="C23" s="32"/>
      <c r="D23" s="32"/>
      <c r="E23" s="32"/>
      <c r="F23" s="32"/>
      <c r="G23" s="32"/>
      <c r="H23" s="32"/>
      <c r="I23" s="38"/>
    </row>
    <row r="24" spans="2:18" x14ac:dyDescent="0.25">
      <c r="B24" s="39"/>
      <c r="C24" s="40"/>
      <c r="D24" s="40"/>
      <c r="E24" s="40"/>
      <c r="F24" s="40"/>
      <c r="G24" s="40"/>
      <c r="H24" s="40"/>
      <c r="I24" s="41"/>
    </row>
    <row r="25" spans="2:18" x14ac:dyDescent="0.25">
      <c r="B25" s="32"/>
      <c r="C25" s="32"/>
      <c r="D25" s="32"/>
      <c r="E25" s="32"/>
      <c r="F25" s="32"/>
      <c r="G25" s="32"/>
      <c r="H25" s="32"/>
      <c r="I25" s="32"/>
    </row>
    <row r="26" spans="2:18" x14ac:dyDescent="0.25">
      <c r="B26" s="32"/>
      <c r="C26" s="32"/>
      <c r="D26" s="32"/>
      <c r="E26" s="32"/>
      <c r="F26" s="32"/>
      <c r="G26" s="32"/>
      <c r="H26" s="32"/>
      <c r="I26" s="32"/>
      <c r="L26" s="1" t="s">
        <v>363</v>
      </c>
    </row>
    <row r="27" spans="2:18" x14ac:dyDescent="0.25">
      <c r="B27" s="1" t="s">
        <v>274</v>
      </c>
      <c r="L27" s="1" t="s">
        <v>576</v>
      </c>
    </row>
    <row r="29" spans="2:18" x14ac:dyDescent="0.25">
      <c r="B29" s="35"/>
      <c r="C29" s="36"/>
      <c r="D29" s="36"/>
      <c r="E29" s="36"/>
      <c r="F29" s="36"/>
      <c r="G29" s="36"/>
      <c r="H29" s="36"/>
      <c r="I29" s="37"/>
      <c r="L29" s="1" t="s">
        <v>577</v>
      </c>
    </row>
    <row r="30" spans="2:18" x14ac:dyDescent="0.25">
      <c r="B30" s="34"/>
      <c r="C30" s="32"/>
      <c r="D30" s="32"/>
      <c r="E30" s="32"/>
      <c r="F30" s="32"/>
      <c r="G30" s="32"/>
      <c r="H30" s="32"/>
      <c r="I30" s="38"/>
      <c r="L30" s="42" t="s">
        <v>542</v>
      </c>
      <c r="M30" s="87" t="s">
        <v>579</v>
      </c>
      <c r="N30" s="44" t="s">
        <v>580</v>
      </c>
      <c r="O30" s="61"/>
      <c r="P30" s="61"/>
      <c r="Q30" s="154"/>
      <c r="R30" s="61"/>
    </row>
    <row r="31" spans="2:18" x14ac:dyDescent="0.25">
      <c r="B31" s="34"/>
      <c r="C31" s="32"/>
      <c r="D31" s="32"/>
      <c r="E31" s="32"/>
      <c r="F31" s="32"/>
      <c r="G31" s="32"/>
      <c r="H31" s="32"/>
      <c r="I31" s="38"/>
      <c r="L31" s="282" t="s">
        <v>581</v>
      </c>
      <c r="M31" s="45">
        <v>7040152</v>
      </c>
      <c r="N31" s="52">
        <v>0.87420878983058847</v>
      </c>
      <c r="O31" s="61"/>
      <c r="P31" s="8"/>
      <c r="Q31" s="145"/>
      <c r="R31" s="155"/>
    </row>
    <row r="32" spans="2:18" x14ac:dyDescent="0.25">
      <c r="B32" s="34"/>
      <c r="C32" s="32"/>
      <c r="D32" s="32"/>
      <c r="E32" s="32"/>
      <c r="F32" s="32"/>
      <c r="G32" s="32"/>
      <c r="H32" s="32"/>
      <c r="I32" s="38"/>
      <c r="L32" s="283" t="s">
        <v>582</v>
      </c>
      <c r="M32" s="46">
        <v>1013018</v>
      </c>
      <c r="N32" s="58">
        <v>0.12579121016941155</v>
      </c>
      <c r="O32" s="61"/>
      <c r="P32" s="8"/>
      <c r="Q32" s="145"/>
      <c r="R32" s="155"/>
    </row>
    <row r="33" spans="2:18" x14ac:dyDescent="0.25">
      <c r="B33" s="34"/>
      <c r="C33" s="32"/>
      <c r="D33" s="32"/>
      <c r="E33" s="32"/>
      <c r="F33" s="32"/>
      <c r="G33" s="32"/>
      <c r="H33" s="32"/>
      <c r="I33" s="38"/>
      <c r="L33" s="8"/>
      <c r="M33" s="145"/>
      <c r="N33" s="85"/>
      <c r="O33" s="61"/>
      <c r="P33" s="8"/>
      <c r="Q33" s="145"/>
      <c r="R33" s="155"/>
    </row>
    <row r="34" spans="2:18" x14ac:dyDescent="0.25">
      <c r="B34" s="34"/>
      <c r="C34" s="32"/>
      <c r="D34" s="32"/>
      <c r="E34" s="32"/>
      <c r="F34" s="32"/>
      <c r="G34" s="32"/>
      <c r="H34" s="32"/>
      <c r="I34" s="38"/>
      <c r="L34" s="8"/>
      <c r="M34" s="145"/>
      <c r="N34" s="85"/>
      <c r="O34" s="61"/>
      <c r="P34" s="8"/>
      <c r="Q34" s="145"/>
      <c r="R34" s="155"/>
    </row>
    <row r="35" spans="2:18" x14ac:dyDescent="0.25">
      <c r="B35" s="34"/>
      <c r="C35" s="32"/>
      <c r="D35" s="32"/>
      <c r="E35" s="32"/>
      <c r="F35" s="32"/>
      <c r="G35" s="32"/>
      <c r="H35" s="32"/>
      <c r="I35" s="38"/>
      <c r="L35" s="8"/>
      <c r="M35" s="145"/>
      <c r="N35" s="85"/>
      <c r="O35" s="61"/>
      <c r="P35" s="8"/>
      <c r="Q35" s="145"/>
      <c r="R35" s="155"/>
    </row>
    <row r="36" spans="2:18" x14ac:dyDescent="0.25">
      <c r="B36" s="34"/>
      <c r="C36" s="32"/>
      <c r="D36" s="32"/>
      <c r="E36" s="32"/>
      <c r="F36" s="32"/>
      <c r="G36" s="32"/>
      <c r="H36" s="32"/>
      <c r="I36" s="38"/>
      <c r="L36" s="8"/>
      <c r="M36" s="145"/>
      <c r="N36" s="85"/>
      <c r="O36" s="61"/>
      <c r="P36" s="8"/>
      <c r="Q36" s="145"/>
      <c r="R36" s="155"/>
    </row>
    <row r="37" spans="2:18" x14ac:dyDescent="0.25">
      <c r="B37" s="34"/>
      <c r="C37" s="32"/>
      <c r="D37" s="32"/>
      <c r="E37" s="32"/>
      <c r="F37" s="32"/>
      <c r="G37" s="32"/>
      <c r="H37" s="32"/>
      <c r="I37" s="38"/>
      <c r="L37" s="8"/>
      <c r="M37" s="145"/>
      <c r="N37" s="85"/>
      <c r="O37" s="61"/>
      <c r="P37" s="8"/>
      <c r="Q37" s="145"/>
      <c r="R37" s="155"/>
    </row>
    <row r="38" spans="2:18" x14ac:dyDescent="0.25">
      <c r="B38" s="34"/>
      <c r="C38" s="32"/>
      <c r="D38" s="32"/>
      <c r="E38" s="32"/>
      <c r="F38" s="32"/>
      <c r="G38" s="32"/>
      <c r="H38" s="32"/>
      <c r="I38" s="38"/>
      <c r="L38" s="8"/>
      <c r="M38" s="145"/>
      <c r="N38" s="85"/>
      <c r="O38" s="61"/>
      <c r="P38" s="8"/>
      <c r="Q38" s="145"/>
      <c r="R38" s="155"/>
    </row>
    <row r="39" spans="2:18" x14ac:dyDescent="0.25">
      <c r="B39" s="34"/>
      <c r="C39" s="32"/>
      <c r="D39" s="32"/>
      <c r="E39" s="32"/>
      <c r="F39" s="32"/>
      <c r="G39" s="32"/>
      <c r="H39" s="32"/>
      <c r="I39" s="38"/>
      <c r="L39" s="8"/>
      <c r="M39" s="145"/>
      <c r="N39" s="85"/>
      <c r="O39" s="61"/>
      <c r="P39" s="8"/>
      <c r="Q39" s="145"/>
      <c r="R39" s="155"/>
    </row>
    <row r="40" spans="2:18" x14ac:dyDescent="0.25">
      <c r="B40" s="34"/>
      <c r="C40" s="32"/>
      <c r="D40" s="32"/>
      <c r="E40" s="32"/>
      <c r="F40" s="32"/>
      <c r="G40" s="32"/>
      <c r="H40" s="32"/>
      <c r="I40" s="38"/>
      <c r="L40" s="8"/>
      <c r="M40" s="145"/>
      <c r="N40" s="85"/>
      <c r="O40" s="61"/>
      <c r="P40" s="8"/>
      <c r="Q40" s="145"/>
      <c r="R40" s="155"/>
    </row>
    <row r="41" spans="2:18" x14ac:dyDescent="0.25">
      <c r="B41" s="34"/>
      <c r="C41" s="32"/>
      <c r="D41" s="32"/>
      <c r="E41" s="32"/>
      <c r="F41" s="32"/>
      <c r="G41" s="32"/>
      <c r="H41" s="32"/>
      <c r="I41" s="38"/>
      <c r="L41" s="8"/>
      <c r="M41" s="145"/>
      <c r="N41" s="85"/>
      <c r="O41" s="61"/>
      <c r="P41" s="8"/>
      <c r="Q41" s="145"/>
      <c r="R41" s="155"/>
    </row>
    <row r="42" spans="2:18" x14ac:dyDescent="0.25">
      <c r="B42" s="34"/>
      <c r="C42" s="32"/>
      <c r="D42" s="32"/>
      <c r="E42" s="32"/>
      <c r="F42" s="32"/>
      <c r="G42" s="32"/>
      <c r="H42" s="32"/>
      <c r="I42" s="38"/>
    </row>
    <row r="43" spans="2:18" x14ac:dyDescent="0.25">
      <c r="B43" s="34"/>
      <c r="C43" s="32"/>
      <c r="D43" s="32"/>
      <c r="E43" s="32"/>
      <c r="F43" s="32"/>
      <c r="G43" s="32"/>
      <c r="H43" s="32"/>
      <c r="I43" s="38"/>
    </row>
    <row r="44" spans="2:18" x14ac:dyDescent="0.25">
      <c r="B44" s="34"/>
      <c r="C44" s="32"/>
      <c r="D44" s="32"/>
      <c r="E44" s="32"/>
      <c r="F44" s="32"/>
      <c r="G44" s="32"/>
      <c r="H44" s="32"/>
      <c r="I44" s="38"/>
      <c r="L44" s="10"/>
    </row>
    <row r="45" spans="2:18" x14ac:dyDescent="0.25">
      <c r="B45" s="34"/>
      <c r="C45" s="32"/>
      <c r="D45" s="32"/>
      <c r="E45" s="32"/>
      <c r="F45" s="32"/>
      <c r="G45" s="32"/>
      <c r="H45" s="32"/>
      <c r="I45" s="38"/>
      <c r="L45" s="10"/>
    </row>
    <row r="46" spans="2:18" x14ac:dyDescent="0.25">
      <c r="B46" s="34"/>
      <c r="C46" s="32"/>
      <c r="D46" s="32"/>
      <c r="E46" s="32"/>
      <c r="F46" s="32"/>
      <c r="G46" s="32"/>
      <c r="H46" s="32"/>
      <c r="I46" s="38"/>
      <c r="L46" s="10"/>
    </row>
    <row r="47" spans="2:18" x14ac:dyDescent="0.25">
      <c r="B47" s="34"/>
      <c r="C47" s="32"/>
      <c r="D47" s="32"/>
      <c r="E47" s="32"/>
      <c r="F47" s="32"/>
      <c r="G47" s="32"/>
      <c r="H47" s="32"/>
      <c r="I47" s="38"/>
      <c r="L47" s="10"/>
    </row>
    <row r="48" spans="2:18" x14ac:dyDescent="0.25">
      <c r="B48" s="34"/>
      <c r="C48" s="32"/>
      <c r="D48" s="32"/>
      <c r="E48" s="32"/>
      <c r="F48" s="32"/>
      <c r="G48" s="32"/>
      <c r="H48" s="32"/>
      <c r="I48" s="38"/>
      <c r="L48" s="10"/>
    </row>
    <row r="49" spans="2:12" x14ac:dyDescent="0.25">
      <c r="B49" s="34"/>
      <c r="C49" s="32"/>
      <c r="D49" s="32"/>
      <c r="E49" s="32"/>
      <c r="F49" s="32"/>
      <c r="G49" s="32"/>
      <c r="H49" s="32"/>
      <c r="I49" s="38"/>
      <c r="L49" s="10"/>
    </row>
    <row r="50" spans="2:12" x14ac:dyDescent="0.25">
      <c r="B50" s="39"/>
      <c r="C50" s="40"/>
      <c r="D50" s="40"/>
      <c r="E50" s="40"/>
      <c r="F50" s="40"/>
      <c r="G50" s="40"/>
      <c r="H50" s="40"/>
      <c r="I50" s="41"/>
    </row>
    <row r="51" spans="2:12" x14ac:dyDescent="0.25">
      <c r="B51" s="10"/>
      <c r="C51" s="10"/>
      <c r="D51" s="10"/>
      <c r="E51" s="10"/>
      <c r="F51" s="10"/>
      <c r="G51" s="10"/>
      <c r="H51" s="10"/>
      <c r="I51" s="10"/>
    </row>
    <row r="53" spans="2:12" x14ac:dyDescent="0.25">
      <c r="B53" s="10"/>
      <c r="C53" s="10"/>
      <c r="D53" s="10"/>
      <c r="E53" s="10"/>
      <c r="F53" s="10"/>
      <c r="G53" s="10"/>
      <c r="H53" s="10"/>
      <c r="I53" s="10"/>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3B52-774D-4A2E-B84E-46BBA33E794A}">
  <sheetPr codeName="Sheet18">
    <tabColor theme="7"/>
  </sheetPr>
  <dimension ref="A1:U50"/>
  <sheetViews>
    <sheetView showGridLines="0" zoomScale="70" zoomScaleNormal="70" workbookViewId="0">
      <selection activeCell="M20" sqref="M20"/>
    </sheetView>
  </sheetViews>
  <sheetFormatPr defaultRowHeight="14.25" x14ac:dyDescent="0.25"/>
  <cols>
    <col min="1" max="1" width="3.125" style="3" customWidth="1"/>
    <col min="2" max="9" width="9" style="1"/>
    <col min="10" max="10" width="3.125" style="1" customWidth="1"/>
    <col min="11" max="11" width="9" style="1"/>
    <col min="12" max="12" width="12.375" style="1" customWidth="1"/>
    <col min="13" max="15" width="10.875" style="1" customWidth="1"/>
    <col min="16" max="16" width="9" style="1" customWidth="1"/>
    <col min="17" max="17" width="9" style="1"/>
    <col min="18" max="18" width="13.125" style="1" bestFit="1" customWidth="1"/>
    <col min="19" max="21" width="10.875" style="1" customWidth="1"/>
    <col min="22" max="16384" width="9" style="1"/>
  </cols>
  <sheetData>
    <row r="1" spans="2:21" x14ac:dyDescent="0.25">
      <c r="B1" s="1" t="s">
        <v>275</v>
      </c>
    </row>
    <row r="2" spans="2:21" x14ac:dyDescent="0.25">
      <c r="L2" s="1" t="s">
        <v>363</v>
      </c>
    </row>
    <row r="3" spans="2:21" x14ac:dyDescent="0.25">
      <c r="B3" s="12"/>
      <c r="C3" s="13"/>
      <c r="D3" s="13"/>
      <c r="E3" s="13"/>
      <c r="F3" s="13"/>
      <c r="G3" s="13"/>
      <c r="H3" s="13"/>
      <c r="I3" s="14"/>
      <c r="L3" s="1" t="s">
        <v>576</v>
      </c>
    </row>
    <row r="4" spans="2:21" x14ac:dyDescent="0.25">
      <c r="B4" s="15"/>
      <c r="I4" s="16"/>
    </row>
    <row r="5" spans="2:21" x14ac:dyDescent="0.25">
      <c r="B5" s="15"/>
      <c r="I5" s="16"/>
      <c r="L5" s="1" t="s">
        <v>577</v>
      </c>
    </row>
    <row r="6" spans="2:21" x14ac:dyDescent="0.25">
      <c r="B6" s="15"/>
      <c r="I6" s="16"/>
      <c r="L6" s="42" t="s">
        <v>515</v>
      </c>
      <c r="M6" s="87" t="s">
        <v>583</v>
      </c>
      <c r="N6" s="87" t="s">
        <v>584</v>
      </c>
      <c r="O6" s="44" t="s">
        <v>142</v>
      </c>
      <c r="Q6" s="42" t="s">
        <v>422</v>
      </c>
      <c r="R6" s="43" t="s">
        <v>515</v>
      </c>
      <c r="S6" s="43" t="s">
        <v>579</v>
      </c>
      <c r="T6" s="43" t="s">
        <v>585</v>
      </c>
      <c r="U6" s="44" t="s">
        <v>586</v>
      </c>
    </row>
    <row r="7" spans="2:21" x14ac:dyDescent="0.25">
      <c r="B7" s="15"/>
      <c r="I7" s="16"/>
      <c r="L7" s="49" t="s">
        <v>78</v>
      </c>
      <c r="M7" s="745">
        <v>2716481.4399450021</v>
      </c>
      <c r="N7" s="745">
        <v>359882.58392567112</v>
      </c>
      <c r="O7" s="742">
        <v>3076364.023870673</v>
      </c>
      <c r="Q7" s="50">
        <v>1</v>
      </c>
      <c r="R7" s="51" t="s">
        <v>78</v>
      </c>
      <c r="S7" s="745">
        <v>3076364.023870673</v>
      </c>
      <c r="T7" s="757"/>
      <c r="U7" s="758">
        <f>IF(OR(R7="a",R7="ｂ"),"",S7/SUM($O$7:$O$17))</f>
        <v>0.38200659167392131</v>
      </c>
    </row>
    <row r="8" spans="2:21" x14ac:dyDescent="0.25">
      <c r="B8" s="15"/>
      <c r="I8" s="16"/>
      <c r="L8" s="53" t="s">
        <v>79</v>
      </c>
      <c r="M8" s="747">
        <v>1392359.2511553844</v>
      </c>
      <c r="N8" s="747">
        <v>456841.23214271158</v>
      </c>
      <c r="O8" s="743">
        <v>1849200.4832980961</v>
      </c>
      <c r="Q8" s="53"/>
      <c r="R8" s="157" t="s">
        <v>798</v>
      </c>
      <c r="S8" s="759">
        <v>2716481.4399450021</v>
      </c>
      <c r="T8" s="760">
        <f>IF(OR(R8="a",R8="ｂ"),S8/SUM($O$7:$O$17),"")</f>
        <v>0.33731827838540623</v>
      </c>
      <c r="U8" s="761"/>
    </row>
    <row r="9" spans="2:21" x14ac:dyDescent="0.25">
      <c r="B9" s="15"/>
      <c r="I9" s="16"/>
      <c r="L9" s="53" t="s">
        <v>80</v>
      </c>
      <c r="M9" s="747">
        <v>583668.71003660711</v>
      </c>
      <c r="N9" s="747">
        <v>10087.662670154345</v>
      </c>
      <c r="O9" s="743">
        <v>593756.37270676147</v>
      </c>
      <c r="Q9" s="53"/>
      <c r="R9" s="157" t="s">
        <v>799</v>
      </c>
      <c r="S9" s="759">
        <v>359882.58392567112</v>
      </c>
      <c r="T9" s="760">
        <f t="shared" ref="T9:T39" si="0">IF(OR(R9="a",R9="ｂ"),S9/SUM($O$7:$O$17),"")</f>
        <v>4.4688313288515094E-2</v>
      </c>
      <c r="U9" s="761"/>
    </row>
    <row r="10" spans="2:21" x14ac:dyDescent="0.25">
      <c r="B10" s="15"/>
      <c r="I10" s="16"/>
      <c r="L10" s="53" t="s">
        <v>81</v>
      </c>
      <c r="M10" s="747">
        <v>244184.64075317269</v>
      </c>
      <c r="N10" s="747">
        <v>13596.994447371178</v>
      </c>
      <c r="O10" s="743">
        <v>257781.63520054385</v>
      </c>
      <c r="Q10" s="54">
        <v>2</v>
      </c>
      <c r="R10" s="55" t="s">
        <v>79</v>
      </c>
      <c r="S10" s="747">
        <v>1849200.4832980961</v>
      </c>
      <c r="T10" s="762"/>
      <c r="U10" s="763">
        <f t="shared" ref="U10:U37" si="1">IF(OR(R10="a",R10="ｂ"),"",S10/SUM($O$7:$O$17))</f>
        <v>0.22962392241789209</v>
      </c>
    </row>
    <row r="11" spans="2:21" x14ac:dyDescent="0.25">
      <c r="B11" s="15"/>
      <c r="I11" s="16"/>
      <c r="L11" s="53" t="s">
        <v>82</v>
      </c>
      <c r="M11" s="747">
        <v>405579.7016337532</v>
      </c>
      <c r="N11" s="747">
        <v>95314.235029822172</v>
      </c>
      <c r="O11" s="743">
        <v>500893.9366635753</v>
      </c>
      <c r="Q11" s="53"/>
      <c r="R11" s="157" t="s">
        <v>41</v>
      </c>
      <c r="S11" s="759">
        <v>1392359.2511553844</v>
      </c>
      <c r="T11" s="760">
        <f t="shared" si="0"/>
        <v>0.17289579769896629</v>
      </c>
      <c r="U11" s="761"/>
    </row>
    <row r="12" spans="2:21" x14ac:dyDescent="0.25">
      <c r="B12" s="15"/>
      <c r="I12" s="16"/>
      <c r="L12" s="53" t="s">
        <v>83</v>
      </c>
      <c r="M12" s="747">
        <v>667662.63351354224</v>
      </c>
      <c r="N12" s="747">
        <v>45425.075979375273</v>
      </c>
      <c r="O12" s="743">
        <v>713087.70949291752</v>
      </c>
      <c r="Q12" s="53"/>
      <c r="R12" s="157" t="s">
        <v>42</v>
      </c>
      <c r="S12" s="759">
        <v>456841.23214271158</v>
      </c>
      <c r="T12" s="760">
        <f t="shared" si="0"/>
        <v>5.6728124718925785E-2</v>
      </c>
      <c r="U12" s="761"/>
    </row>
    <row r="13" spans="2:21" x14ac:dyDescent="0.25">
      <c r="B13" s="15"/>
      <c r="I13" s="16"/>
      <c r="L13" s="53" t="s">
        <v>84</v>
      </c>
      <c r="M13" s="747">
        <v>394328.30120782106</v>
      </c>
      <c r="N13" s="747">
        <v>7190.9077007081833</v>
      </c>
      <c r="O13" s="743">
        <v>401519.20890852937</v>
      </c>
      <c r="Q13" s="54">
        <v>3</v>
      </c>
      <c r="R13" s="55" t="s">
        <v>83</v>
      </c>
      <c r="S13" s="747">
        <v>713087.70949291752</v>
      </c>
      <c r="T13" s="762"/>
      <c r="U13" s="763">
        <f t="shared" si="1"/>
        <v>8.8547455162739333E-2</v>
      </c>
    </row>
    <row r="14" spans="2:21" x14ac:dyDescent="0.25">
      <c r="B14" s="15"/>
      <c r="I14" s="16"/>
      <c r="L14" s="53" t="s">
        <v>85</v>
      </c>
      <c r="M14" s="747">
        <v>287183.52344457677</v>
      </c>
      <c r="N14" s="747">
        <v>17716.506181379911</v>
      </c>
      <c r="O14" s="743">
        <v>304900.02962595673</v>
      </c>
      <c r="Q14" s="53"/>
      <c r="R14" s="157" t="s">
        <v>41</v>
      </c>
      <c r="S14" s="759">
        <v>667662.63351354224</v>
      </c>
      <c r="T14" s="760">
        <f t="shared" si="0"/>
        <v>8.2906809804529427E-2</v>
      </c>
      <c r="U14" s="761"/>
    </row>
    <row r="15" spans="2:21" x14ac:dyDescent="0.25">
      <c r="B15" s="15"/>
      <c r="I15" s="16"/>
      <c r="L15" s="53" t="s">
        <v>86</v>
      </c>
      <c r="M15" s="747">
        <v>168132.94040452671</v>
      </c>
      <c r="N15" s="747">
        <v>1978.3392529447772</v>
      </c>
      <c r="O15" s="743">
        <v>170111.27965747149</v>
      </c>
      <c r="Q15" s="53"/>
      <c r="R15" s="157" t="s">
        <v>42</v>
      </c>
      <c r="S15" s="759">
        <v>45425.075979375273</v>
      </c>
      <c r="T15" s="760">
        <f t="shared" si="0"/>
        <v>5.6406453582099067E-3</v>
      </c>
      <c r="U15" s="761"/>
    </row>
    <row r="16" spans="2:21" x14ac:dyDescent="0.25">
      <c r="B16" s="15"/>
      <c r="I16" s="16"/>
      <c r="L16" s="53" t="s">
        <v>352</v>
      </c>
      <c r="M16" s="747">
        <v>95552.327118169953</v>
      </c>
      <c r="N16" s="747">
        <v>708.37130029778064</v>
      </c>
      <c r="O16" s="743">
        <v>96260.698418467713</v>
      </c>
      <c r="Q16" s="54">
        <v>4</v>
      </c>
      <c r="R16" s="55" t="s">
        <v>80</v>
      </c>
      <c r="S16" s="747">
        <v>593756.37270676147</v>
      </c>
      <c r="T16" s="762"/>
      <c r="U16" s="763">
        <f t="shared" si="1"/>
        <v>7.3729521754385102E-2</v>
      </c>
    </row>
    <row r="17" spans="2:21" x14ac:dyDescent="0.25">
      <c r="B17" s="15"/>
      <c r="I17" s="16"/>
      <c r="L17" s="56" t="s">
        <v>355</v>
      </c>
      <c r="M17" s="749">
        <v>85016.530787443495</v>
      </c>
      <c r="N17" s="749">
        <v>4278.0913695637455</v>
      </c>
      <c r="O17" s="744">
        <v>89294.622157007252</v>
      </c>
      <c r="Q17" s="53"/>
      <c r="R17" s="157" t="s">
        <v>41</v>
      </c>
      <c r="S17" s="759">
        <v>583668.71003660711</v>
      </c>
      <c r="T17" s="760">
        <f t="shared" si="0"/>
        <v>7.2476889229534103E-2</v>
      </c>
      <c r="U17" s="761"/>
    </row>
    <row r="18" spans="2:21" x14ac:dyDescent="0.25">
      <c r="B18" s="15"/>
      <c r="I18" s="16"/>
      <c r="Q18" s="53"/>
      <c r="R18" s="157" t="s">
        <v>42</v>
      </c>
      <c r="S18" s="759">
        <v>10087.662670154345</v>
      </c>
      <c r="T18" s="760">
        <f t="shared" si="0"/>
        <v>1.2526325248510021E-3</v>
      </c>
      <c r="U18" s="761"/>
    </row>
    <row r="19" spans="2:21" x14ac:dyDescent="0.25">
      <c r="B19" s="15"/>
      <c r="I19" s="16"/>
      <c r="Q19" s="54">
        <v>5</v>
      </c>
      <c r="R19" s="55" t="s">
        <v>82</v>
      </c>
      <c r="S19" s="747">
        <v>500893.93666357541</v>
      </c>
      <c r="T19" s="762"/>
      <c r="U19" s="763">
        <f t="shared" si="1"/>
        <v>6.2198356257669389E-2</v>
      </c>
    </row>
    <row r="20" spans="2:21" x14ac:dyDescent="0.25">
      <c r="B20" s="15"/>
      <c r="I20" s="16"/>
      <c r="Q20" s="53"/>
      <c r="R20" s="157" t="s">
        <v>41</v>
      </c>
      <c r="S20" s="759">
        <v>405579.70163375326</v>
      </c>
      <c r="T20" s="760">
        <f t="shared" si="0"/>
        <v>5.0362739347828651E-2</v>
      </c>
      <c r="U20" s="761"/>
    </row>
    <row r="21" spans="2:21" x14ac:dyDescent="0.25">
      <c r="B21" s="15"/>
      <c r="I21" s="16"/>
      <c r="Q21" s="53"/>
      <c r="R21" s="157" t="s">
        <v>42</v>
      </c>
      <c r="S21" s="759">
        <v>95314.235029822186</v>
      </c>
      <c r="T21" s="760">
        <f t="shared" si="0"/>
        <v>1.1835616909840745E-2</v>
      </c>
      <c r="U21" s="761"/>
    </row>
    <row r="22" spans="2:21" x14ac:dyDescent="0.25">
      <c r="B22" s="15"/>
      <c r="I22" s="16"/>
      <c r="Q22" s="54">
        <v>6</v>
      </c>
      <c r="R22" s="55" t="s">
        <v>84</v>
      </c>
      <c r="S22" s="747">
        <v>401519.20890852931</v>
      </c>
      <c r="T22" s="762"/>
      <c r="U22" s="763">
        <f t="shared" si="1"/>
        <v>4.9858528866089914E-2</v>
      </c>
    </row>
    <row r="23" spans="2:21" x14ac:dyDescent="0.25">
      <c r="B23" s="15"/>
      <c r="I23" s="16"/>
      <c r="Q23" s="53"/>
      <c r="R23" s="157" t="s">
        <v>41</v>
      </c>
      <c r="S23" s="759">
        <v>394328.30120782112</v>
      </c>
      <c r="T23" s="760">
        <f t="shared" si="0"/>
        <v>4.8965600031766511E-2</v>
      </c>
      <c r="U23" s="761"/>
    </row>
    <row r="24" spans="2:21" x14ac:dyDescent="0.25">
      <c r="B24" s="17"/>
      <c r="C24" s="18"/>
      <c r="D24" s="18"/>
      <c r="E24" s="18"/>
      <c r="F24" s="18"/>
      <c r="G24" s="18"/>
      <c r="H24" s="18"/>
      <c r="I24" s="19"/>
      <c r="Q24" s="53"/>
      <c r="R24" s="157" t="s">
        <v>42</v>
      </c>
      <c r="S24" s="759">
        <v>7190.9077007081823</v>
      </c>
      <c r="T24" s="760">
        <f t="shared" si="0"/>
        <v>8.9292883432340092E-4</v>
      </c>
      <c r="U24" s="761"/>
    </row>
    <row r="25" spans="2:21" x14ac:dyDescent="0.25">
      <c r="Q25" s="54">
        <v>7</v>
      </c>
      <c r="R25" s="55" t="s">
        <v>85</v>
      </c>
      <c r="S25" s="747">
        <v>304900.02962595661</v>
      </c>
      <c r="T25" s="762"/>
      <c r="U25" s="763">
        <f t="shared" si="1"/>
        <v>3.7860870890091304E-2</v>
      </c>
    </row>
    <row r="26" spans="2:21" x14ac:dyDescent="0.25">
      <c r="Q26" s="53"/>
      <c r="R26" s="157" t="s">
        <v>41</v>
      </c>
      <c r="S26" s="759">
        <v>287183.52344457671</v>
      </c>
      <c r="T26" s="760">
        <f t="shared" si="0"/>
        <v>3.5660928981329928E-2</v>
      </c>
      <c r="U26" s="761"/>
    </row>
    <row r="27" spans="2:21" x14ac:dyDescent="0.25">
      <c r="B27" s="1" t="s">
        <v>276</v>
      </c>
      <c r="Q27" s="53"/>
      <c r="R27" s="157" t="s">
        <v>42</v>
      </c>
      <c r="S27" s="759">
        <v>17716.506181379911</v>
      </c>
      <c r="T27" s="760">
        <f t="shared" si="0"/>
        <v>2.1999419087613834E-3</v>
      </c>
      <c r="U27" s="761"/>
    </row>
    <row r="28" spans="2:21" x14ac:dyDescent="0.25">
      <c r="L28" s="1" t="s">
        <v>363</v>
      </c>
      <c r="Q28" s="54">
        <v>8</v>
      </c>
      <c r="R28" s="55" t="s">
        <v>81</v>
      </c>
      <c r="S28" s="747">
        <v>257781.63520054385</v>
      </c>
      <c r="T28" s="762"/>
      <c r="U28" s="763">
        <f t="shared" si="1"/>
        <v>3.2009958215279681E-2</v>
      </c>
    </row>
    <row r="29" spans="2:21" x14ac:dyDescent="0.25">
      <c r="B29" s="12"/>
      <c r="C29" s="13"/>
      <c r="D29" s="13"/>
      <c r="E29" s="13"/>
      <c r="F29" s="13"/>
      <c r="G29" s="13"/>
      <c r="H29" s="13"/>
      <c r="I29" s="14"/>
      <c r="L29" s="1" t="s">
        <v>576</v>
      </c>
      <c r="Q29" s="53"/>
      <c r="R29" s="157" t="s">
        <v>41</v>
      </c>
      <c r="S29" s="759">
        <v>244184.64075317269</v>
      </c>
      <c r="T29" s="760">
        <f t="shared" si="0"/>
        <v>3.0321555456195845E-2</v>
      </c>
      <c r="U29" s="761"/>
    </row>
    <row r="30" spans="2:21" x14ac:dyDescent="0.25">
      <c r="B30" s="15"/>
      <c r="I30" s="16"/>
      <c r="Q30" s="53"/>
      <c r="R30" s="157" t="s">
        <v>42</v>
      </c>
      <c r="S30" s="759">
        <v>13596.994447371178</v>
      </c>
      <c r="T30" s="760">
        <f t="shared" si="0"/>
        <v>1.6884027590838365E-3</v>
      </c>
      <c r="U30" s="761"/>
    </row>
    <row r="31" spans="2:21" x14ac:dyDescent="0.25">
      <c r="B31" s="15"/>
      <c r="I31" s="16"/>
      <c r="L31" s="1" t="s">
        <v>577</v>
      </c>
      <c r="Q31" s="54">
        <v>9</v>
      </c>
      <c r="R31" s="55" t="s">
        <v>86</v>
      </c>
      <c r="S31" s="747">
        <v>170111.27965747146</v>
      </c>
      <c r="T31" s="762"/>
      <c r="U31" s="763">
        <f t="shared" si="1"/>
        <v>2.1123517777157499E-2</v>
      </c>
    </row>
    <row r="32" spans="2:21" x14ac:dyDescent="0.25">
      <c r="B32" s="15"/>
      <c r="I32" s="16"/>
      <c r="L32" s="42" t="s">
        <v>515</v>
      </c>
      <c r="M32" s="87" t="s">
        <v>583</v>
      </c>
      <c r="N32" s="87" t="s">
        <v>584</v>
      </c>
      <c r="O32" s="44" t="s">
        <v>142</v>
      </c>
      <c r="Q32" s="53"/>
      <c r="R32" s="157" t="s">
        <v>41</v>
      </c>
      <c r="S32" s="759">
        <v>168132.94040452669</v>
      </c>
      <c r="T32" s="760">
        <f t="shared" si="0"/>
        <v>2.087785808626003E-2</v>
      </c>
      <c r="U32" s="761"/>
    </row>
    <row r="33" spans="2:21" x14ac:dyDescent="0.25">
      <c r="B33" s="15"/>
      <c r="I33" s="16"/>
      <c r="L33" s="49" t="s">
        <v>78</v>
      </c>
      <c r="M33" s="755">
        <v>2716481.4399450021</v>
      </c>
      <c r="N33" s="755">
        <v>359882.58392567112</v>
      </c>
      <c r="O33" s="756">
        <v>3076364.023870673</v>
      </c>
      <c r="Q33" s="53"/>
      <c r="R33" s="157" t="s">
        <v>42</v>
      </c>
      <c r="S33" s="759">
        <v>1978.3392529447769</v>
      </c>
      <c r="T33" s="760">
        <f t="shared" si="0"/>
        <v>2.4565969089746978E-4</v>
      </c>
      <c r="U33" s="761"/>
    </row>
    <row r="34" spans="2:21" x14ac:dyDescent="0.25">
      <c r="B34" s="15"/>
      <c r="I34" s="16"/>
      <c r="L34" s="53" t="s">
        <v>79</v>
      </c>
      <c r="M34" s="751">
        <v>1392359.2511553844</v>
      </c>
      <c r="N34" s="751">
        <v>456841.23214271158</v>
      </c>
      <c r="O34" s="752">
        <v>1849200.4832980961</v>
      </c>
      <c r="Q34" s="54">
        <v>10</v>
      </c>
      <c r="R34" s="55" t="s">
        <v>352</v>
      </c>
      <c r="S34" s="747">
        <v>96260.698418467742</v>
      </c>
      <c r="T34" s="762"/>
      <c r="U34" s="763">
        <f t="shared" si="1"/>
        <v>1.1953143720853744E-2</v>
      </c>
    </row>
    <row r="35" spans="2:21" x14ac:dyDescent="0.25">
      <c r="B35" s="15"/>
      <c r="I35" s="16"/>
      <c r="L35" s="53" t="s">
        <v>80</v>
      </c>
      <c r="M35" s="751">
        <v>583668.71003660711</v>
      </c>
      <c r="N35" s="751">
        <v>10087.662670154345</v>
      </c>
      <c r="O35" s="752">
        <v>593756.37270676147</v>
      </c>
      <c r="Q35" s="53"/>
      <c r="R35" s="157" t="s">
        <v>41</v>
      </c>
      <c r="S35" s="759">
        <v>95552.327118169967</v>
      </c>
      <c r="T35" s="760">
        <f t="shared" si="0"/>
        <v>1.1865181924406162E-2</v>
      </c>
      <c r="U35" s="761"/>
    </row>
    <row r="36" spans="2:21" x14ac:dyDescent="0.25">
      <c r="B36" s="15"/>
      <c r="I36" s="16"/>
      <c r="L36" s="53" t="s">
        <v>81</v>
      </c>
      <c r="M36" s="751">
        <v>244184.64075317269</v>
      </c>
      <c r="N36" s="751">
        <v>13596.994447371178</v>
      </c>
      <c r="O36" s="752">
        <v>257781.63520054385</v>
      </c>
      <c r="Q36" s="53"/>
      <c r="R36" s="157" t="s">
        <v>42</v>
      </c>
      <c r="S36" s="759">
        <v>708.37130029778064</v>
      </c>
      <c r="T36" s="760">
        <f t="shared" si="0"/>
        <v>8.7961796447582832E-5</v>
      </c>
      <c r="U36" s="761"/>
    </row>
    <row r="37" spans="2:21" x14ac:dyDescent="0.25">
      <c r="B37" s="15"/>
      <c r="I37" s="16"/>
      <c r="L37" s="53" t="s">
        <v>82</v>
      </c>
      <c r="M37" s="751">
        <v>405579.7016337532</v>
      </c>
      <c r="N37" s="751">
        <v>95314.235029822172</v>
      </c>
      <c r="O37" s="752">
        <v>500893.9366635753</v>
      </c>
      <c r="Q37" s="54">
        <v>11</v>
      </c>
      <c r="R37" s="55" t="s">
        <v>355</v>
      </c>
      <c r="S37" s="747">
        <v>89294.622157007252</v>
      </c>
      <c r="T37" s="762"/>
      <c r="U37" s="763">
        <f t="shared" si="1"/>
        <v>1.1088133263920575E-2</v>
      </c>
    </row>
    <row r="38" spans="2:21" x14ac:dyDescent="0.25">
      <c r="B38" s="15"/>
      <c r="I38" s="16"/>
      <c r="L38" s="53" t="s">
        <v>83</v>
      </c>
      <c r="M38" s="751">
        <v>667662.63351354224</v>
      </c>
      <c r="N38" s="751">
        <v>45425.075979375273</v>
      </c>
      <c r="O38" s="752">
        <v>713087.70949291752</v>
      </c>
      <c r="Q38" s="53"/>
      <c r="R38" s="157" t="s">
        <v>41</v>
      </c>
      <c r="S38" s="759">
        <v>85016.530787443509</v>
      </c>
      <c r="T38" s="760">
        <f t="shared" si="0"/>
        <v>1.0556902534957478E-2</v>
      </c>
      <c r="U38" s="761"/>
    </row>
    <row r="39" spans="2:21" x14ac:dyDescent="0.25">
      <c r="B39" s="15"/>
      <c r="I39" s="16"/>
      <c r="L39" s="53" t="s">
        <v>84</v>
      </c>
      <c r="M39" s="751">
        <v>394328.30120782106</v>
      </c>
      <c r="N39" s="751">
        <v>7190.9077007081833</v>
      </c>
      <c r="O39" s="752">
        <v>401519.20890852937</v>
      </c>
      <c r="Q39" s="56"/>
      <c r="R39" s="158" t="s">
        <v>42</v>
      </c>
      <c r="S39" s="764">
        <v>4278.09136956375</v>
      </c>
      <c r="T39" s="765">
        <f t="shared" si="0"/>
        <v>5.3123072896309772E-4</v>
      </c>
      <c r="U39" s="766"/>
    </row>
    <row r="40" spans="2:21" x14ac:dyDescent="0.25">
      <c r="B40" s="15"/>
      <c r="I40" s="16"/>
      <c r="L40" s="53" t="s">
        <v>85</v>
      </c>
      <c r="M40" s="751">
        <v>287183.52344457677</v>
      </c>
      <c r="N40" s="751">
        <v>17716.506181379911</v>
      </c>
      <c r="O40" s="752">
        <v>304900.02962595673</v>
      </c>
    </row>
    <row r="41" spans="2:21" x14ac:dyDescent="0.25">
      <c r="B41" s="15"/>
      <c r="I41" s="16"/>
      <c r="L41" s="53" t="s">
        <v>86</v>
      </c>
      <c r="M41" s="751">
        <v>168132.94040452671</v>
      </c>
      <c r="N41" s="751">
        <v>1978.3392529447772</v>
      </c>
      <c r="O41" s="752">
        <v>170111.27965747149</v>
      </c>
    </row>
    <row r="42" spans="2:21" x14ac:dyDescent="0.25">
      <c r="B42" s="15"/>
      <c r="I42" s="16"/>
      <c r="L42" s="53" t="s">
        <v>352</v>
      </c>
      <c r="M42" s="751">
        <v>95552.327118169953</v>
      </c>
      <c r="N42" s="751">
        <v>708.37130029778064</v>
      </c>
      <c r="O42" s="752">
        <v>96260.698418467713</v>
      </c>
    </row>
    <row r="43" spans="2:21" x14ac:dyDescent="0.25">
      <c r="B43" s="15"/>
      <c r="I43" s="16"/>
      <c r="L43" s="56" t="s">
        <v>355</v>
      </c>
      <c r="M43" s="753">
        <v>85016.530787443495</v>
      </c>
      <c r="N43" s="753">
        <v>4278.0913695637455</v>
      </c>
      <c r="O43" s="754">
        <v>89294.622157007252</v>
      </c>
    </row>
    <row r="44" spans="2:21" x14ac:dyDescent="0.25">
      <c r="B44" s="15"/>
      <c r="I44" s="16"/>
    </row>
    <row r="45" spans="2:21" x14ac:dyDescent="0.25">
      <c r="B45" s="15"/>
      <c r="I45" s="16"/>
    </row>
    <row r="46" spans="2:21" x14ac:dyDescent="0.25">
      <c r="B46" s="15"/>
      <c r="I46" s="16"/>
    </row>
    <row r="47" spans="2:21" x14ac:dyDescent="0.25">
      <c r="B47" s="15"/>
      <c r="I47" s="16"/>
    </row>
    <row r="48" spans="2:21" x14ac:dyDescent="0.25">
      <c r="B48" s="15"/>
      <c r="I48" s="16"/>
    </row>
    <row r="49" spans="2:9" x14ac:dyDescent="0.25">
      <c r="B49" s="15"/>
      <c r="I49" s="16"/>
    </row>
    <row r="50" spans="2:9" x14ac:dyDescent="0.25">
      <c r="B50" s="17"/>
      <c r="C50" s="18"/>
      <c r="D50" s="18"/>
      <c r="E50" s="18"/>
      <c r="F50" s="18"/>
      <c r="G50" s="18"/>
      <c r="H50" s="18"/>
      <c r="I50" s="19"/>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C4FC6-2742-4477-A3C2-5E38E1BF4DC6}">
  <sheetPr codeName="Sheet29">
    <tabColor theme="7"/>
  </sheetPr>
  <dimension ref="A1:AG45"/>
  <sheetViews>
    <sheetView showGridLines="0" zoomScale="70" zoomScaleNormal="70" workbookViewId="0">
      <selection activeCell="P17" sqref="P17"/>
    </sheetView>
  </sheetViews>
  <sheetFormatPr defaultRowHeight="14.25" x14ac:dyDescent="0.25"/>
  <cols>
    <col min="1" max="1" width="3.125" style="3" customWidth="1"/>
    <col min="2" max="3" width="10.625" style="1" customWidth="1"/>
    <col min="4" max="15" width="9" style="1"/>
    <col min="16" max="16" width="11.75" style="1" customWidth="1"/>
    <col min="17" max="17" width="9" style="1" customWidth="1"/>
    <col min="18" max="18" width="3.125" style="1" customWidth="1"/>
    <col min="19" max="16384" width="9" style="1"/>
  </cols>
  <sheetData>
    <row r="1" spans="1:33" ht="14.25" customHeight="1" x14ac:dyDescent="0.25">
      <c r="A1" s="3" t="s">
        <v>181</v>
      </c>
    </row>
    <row r="2" spans="1:33" ht="14.25" customHeight="1" x14ac:dyDescent="0.25">
      <c r="T2" s="1" t="s">
        <v>410</v>
      </c>
    </row>
    <row r="3" spans="1:33" ht="14.25" customHeight="1" x14ac:dyDescent="0.25">
      <c r="B3" s="88" t="s">
        <v>182</v>
      </c>
      <c r="C3" s="88"/>
      <c r="D3" s="88"/>
      <c r="E3" s="88"/>
      <c r="F3" s="88"/>
      <c r="G3" s="88"/>
      <c r="H3" s="88"/>
      <c r="I3" s="88"/>
      <c r="J3" s="88"/>
      <c r="K3" s="88"/>
      <c r="L3" s="88"/>
      <c r="M3" s="88"/>
      <c r="N3" s="88"/>
      <c r="O3" s="88"/>
      <c r="P3" s="88"/>
      <c r="T3" s="1" t="s">
        <v>426</v>
      </c>
    </row>
    <row r="4" spans="1:33" ht="14.25" customHeight="1" thickBot="1" x14ac:dyDescent="0.3">
      <c r="B4" s="88"/>
      <c r="C4" s="88"/>
      <c r="D4" s="88"/>
      <c r="E4" s="88"/>
      <c r="F4" s="88"/>
      <c r="G4" s="88"/>
      <c r="H4" s="88"/>
      <c r="I4" s="88"/>
      <c r="J4" s="88"/>
      <c r="K4" s="88"/>
      <c r="L4" s="88"/>
      <c r="M4" s="88"/>
      <c r="N4" s="88"/>
      <c r="O4" s="88"/>
      <c r="P4" s="901" t="s">
        <v>541</v>
      </c>
    </row>
    <row r="5" spans="1:33" ht="14.25" customHeight="1" x14ac:dyDescent="0.25">
      <c r="B5" s="846" t="s">
        <v>516</v>
      </c>
      <c r="C5" s="902" t="s">
        <v>587</v>
      </c>
      <c r="D5" s="903" t="s">
        <v>545</v>
      </c>
      <c r="E5" s="904" t="s">
        <v>547</v>
      </c>
      <c r="F5" s="904" t="s">
        <v>549</v>
      </c>
      <c r="G5" s="904" t="s">
        <v>551</v>
      </c>
      <c r="H5" s="904" t="s">
        <v>553</v>
      </c>
      <c r="I5" s="905" t="s">
        <v>555</v>
      </c>
      <c r="J5" s="906" t="s">
        <v>557</v>
      </c>
      <c r="K5" s="904" t="s">
        <v>559</v>
      </c>
      <c r="L5" s="904" t="s">
        <v>561</v>
      </c>
      <c r="M5" s="904" t="s">
        <v>563</v>
      </c>
      <c r="N5" s="904" t="s">
        <v>565</v>
      </c>
      <c r="O5" s="907" t="s">
        <v>567</v>
      </c>
      <c r="P5" s="958" t="s">
        <v>568</v>
      </c>
      <c r="T5" s="1" t="s">
        <v>415</v>
      </c>
    </row>
    <row r="6" spans="1:33" ht="16.7" customHeight="1" x14ac:dyDescent="0.25">
      <c r="B6" s="908" t="s">
        <v>335</v>
      </c>
      <c r="C6" s="959" t="s">
        <v>258</v>
      </c>
      <c r="D6" s="960">
        <v>226641</v>
      </c>
      <c r="E6" s="911">
        <v>231338</v>
      </c>
      <c r="F6" s="911">
        <v>272514</v>
      </c>
      <c r="G6" s="911">
        <v>250182</v>
      </c>
      <c r="H6" s="911">
        <v>258642</v>
      </c>
      <c r="I6" s="912">
        <v>243537</v>
      </c>
      <c r="J6" s="913">
        <v>259195</v>
      </c>
      <c r="K6" s="911">
        <v>287892</v>
      </c>
      <c r="L6" s="911">
        <v>239926</v>
      </c>
      <c r="M6" s="911">
        <v>267501</v>
      </c>
      <c r="N6" s="911">
        <v>263420</v>
      </c>
      <c r="O6" s="914">
        <v>275576</v>
      </c>
      <c r="P6" s="961">
        <v>3076364</v>
      </c>
      <c r="T6" s="622" t="s">
        <v>516</v>
      </c>
      <c r="U6" s="622" t="s">
        <v>587</v>
      </c>
      <c r="V6" s="623" t="s">
        <v>545</v>
      </c>
      <c r="W6" s="624" t="s">
        <v>547</v>
      </c>
      <c r="X6" s="624" t="s">
        <v>549</v>
      </c>
      <c r="Y6" s="624" t="s">
        <v>551</v>
      </c>
      <c r="Z6" s="624" t="s">
        <v>553</v>
      </c>
      <c r="AA6" s="624" t="s">
        <v>555</v>
      </c>
      <c r="AB6" s="624" t="s">
        <v>557</v>
      </c>
      <c r="AC6" s="624" t="s">
        <v>559</v>
      </c>
      <c r="AD6" s="624" t="s">
        <v>561</v>
      </c>
      <c r="AE6" s="624" t="s">
        <v>563</v>
      </c>
      <c r="AF6" s="624" t="s">
        <v>565</v>
      </c>
      <c r="AG6" s="625" t="s">
        <v>567</v>
      </c>
    </row>
    <row r="7" spans="1:33" ht="16.7" customHeight="1" x14ac:dyDescent="0.25">
      <c r="B7" s="916"/>
      <c r="C7" s="962" t="s">
        <v>589</v>
      </c>
      <c r="D7" s="963">
        <v>230567</v>
      </c>
      <c r="E7" s="919">
        <v>242795</v>
      </c>
      <c r="F7" s="919">
        <v>266584</v>
      </c>
      <c r="G7" s="919">
        <v>254703</v>
      </c>
      <c r="H7" s="919">
        <v>278363</v>
      </c>
      <c r="I7" s="920">
        <v>239888</v>
      </c>
      <c r="J7" s="921">
        <v>256108</v>
      </c>
      <c r="K7" s="919">
        <v>275753</v>
      </c>
      <c r="L7" s="919">
        <v>249333</v>
      </c>
      <c r="M7" s="919">
        <v>258992</v>
      </c>
      <c r="N7" s="919">
        <v>268944</v>
      </c>
      <c r="O7" s="922">
        <v>244602</v>
      </c>
      <c r="P7" s="964">
        <v>3066632</v>
      </c>
      <c r="T7" s="117" t="s">
        <v>335</v>
      </c>
      <c r="U7" s="626" t="s">
        <v>258</v>
      </c>
      <c r="V7" s="334">
        <v>226641</v>
      </c>
      <c r="W7" s="335">
        <v>231338</v>
      </c>
      <c r="X7" s="335">
        <v>272514</v>
      </c>
      <c r="Y7" s="335">
        <v>250182</v>
      </c>
      <c r="Z7" s="335">
        <v>258642</v>
      </c>
      <c r="AA7" s="335">
        <v>243537</v>
      </c>
      <c r="AB7" s="335">
        <v>259195</v>
      </c>
      <c r="AC7" s="335">
        <v>287892</v>
      </c>
      <c r="AD7" s="335">
        <v>239926</v>
      </c>
      <c r="AE7" s="335">
        <v>267501</v>
      </c>
      <c r="AF7" s="335">
        <v>263420</v>
      </c>
      <c r="AG7" s="336">
        <v>275576</v>
      </c>
    </row>
    <row r="8" spans="1:33" ht="16.7" customHeight="1" x14ac:dyDescent="0.25">
      <c r="B8" s="924"/>
      <c r="C8" s="965" t="s">
        <v>157</v>
      </c>
      <c r="D8" s="966">
        <v>-1.7027588510064362E-2</v>
      </c>
      <c r="E8" s="967">
        <v>-4.7187956918387952E-2</v>
      </c>
      <c r="F8" s="967">
        <v>2.2244395762686331E-2</v>
      </c>
      <c r="G8" s="967">
        <v>-1.7750085393576032E-2</v>
      </c>
      <c r="H8" s="967">
        <v>-7.084634092893094E-2</v>
      </c>
      <c r="I8" s="968">
        <v>1.521126525711991E-2</v>
      </c>
      <c r="J8" s="969">
        <v>1.2053508676027391E-2</v>
      </c>
      <c r="K8" s="967">
        <v>4.4021279913545763E-2</v>
      </c>
      <c r="L8" s="967">
        <v>-3.7728660065053599E-2</v>
      </c>
      <c r="M8" s="967">
        <v>3.285429665781181E-2</v>
      </c>
      <c r="N8" s="967">
        <v>-2.0539591885299524E-2</v>
      </c>
      <c r="O8" s="970">
        <v>0.12663019926247543</v>
      </c>
      <c r="P8" s="971">
        <v>3.1735141353772534E-3</v>
      </c>
      <c r="T8" s="136"/>
      <c r="U8" s="627" t="s">
        <v>589</v>
      </c>
      <c r="V8" s="337">
        <v>230567</v>
      </c>
      <c r="W8" s="338">
        <v>242795</v>
      </c>
      <c r="X8" s="338">
        <v>266584</v>
      </c>
      <c r="Y8" s="338">
        <v>254703</v>
      </c>
      <c r="Z8" s="338">
        <v>278363</v>
      </c>
      <c r="AA8" s="338">
        <v>239888</v>
      </c>
      <c r="AB8" s="338">
        <v>256108</v>
      </c>
      <c r="AC8" s="338">
        <v>275753</v>
      </c>
      <c r="AD8" s="338">
        <v>249333</v>
      </c>
      <c r="AE8" s="338">
        <v>258992</v>
      </c>
      <c r="AF8" s="338">
        <v>268944</v>
      </c>
      <c r="AG8" s="339">
        <v>244602</v>
      </c>
    </row>
    <row r="9" spans="1:33" ht="16.7" customHeight="1" x14ac:dyDescent="0.25">
      <c r="B9" s="908" t="s">
        <v>336</v>
      </c>
      <c r="C9" s="959" t="s">
        <v>258</v>
      </c>
      <c r="D9" s="910">
        <v>119579</v>
      </c>
      <c r="E9" s="911">
        <v>109197</v>
      </c>
      <c r="F9" s="911">
        <v>164067</v>
      </c>
      <c r="G9" s="911">
        <v>162866</v>
      </c>
      <c r="H9" s="911">
        <v>168787</v>
      </c>
      <c r="I9" s="912">
        <v>109743</v>
      </c>
      <c r="J9" s="913">
        <v>155231</v>
      </c>
      <c r="K9" s="911">
        <v>240036</v>
      </c>
      <c r="L9" s="911">
        <v>164656</v>
      </c>
      <c r="M9" s="911">
        <v>160356</v>
      </c>
      <c r="N9" s="911">
        <v>164453</v>
      </c>
      <c r="O9" s="914">
        <v>130229</v>
      </c>
      <c r="P9" s="961">
        <v>1849200</v>
      </c>
      <c r="T9" s="117" t="s">
        <v>336</v>
      </c>
      <c r="U9" s="117" t="s">
        <v>258</v>
      </c>
      <c r="V9" s="334">
        <v>119579</v>
      </c>
      <c r="W9" s="335">
        <v>109197</v>
      </c>
      <c r="X9" s="335">
        <v>164067</v>
      </c>
      <c r="Y9" s="335">
        <v>162866</v>
      </c>
      <c r="Z9" s="335">
        <v>168787</v>
      </c>
      <c r="AA9" s="335">
        <v>109743</v>
      </c>
      <c r="AB9" s="335">
        <v>155231</v>
      </c>
      <c r="AC9" s="335">
        <v>240036</v>
      </c>
      <c r="AD9" s="335">
        <v>164656</v>
      </c>
      <c r="AE9" s="335">
        <v>160356</v>
      </c>
      <c r="AF9" s="335">
        <v>164453</v>
      </c>
      <c r="AG9" s="336">
        <v>130229</v>
      </c>
    </row>
    <row r="10" spans="1:33" ht="16.7" customHeight="1" x14ac:dyDescent="0.25">
      <c r="B10" s="916"/>
      <c r="C10" s="962" t="s">
        <v>589</v>
      </c>
      <c r="D10" s="918">
        <v>110117</v>
      </c>
      <c r="E10" s="919">
        <v>111408</v>
      </c>
      <c r="F10" s="919">
        <v>170796</v>
      </c>
      <c r="G10" s="919">
        <v>153210</v>
      </c>
      <c r="H10" s="919">
        <v>162461</v>
      </c>
      <c r="I10" s="920">
        <v>109246</v>
      </c>
      <c r="J10" s="921">
        <v>122591</v>
      </c>
      <c r="K10" s="919">
        <v>213356</v>
      </c>
      <c r="L10" s="919">
        <v>139468</v>
      </c>
      <c r="M10" s="919">
        <v>143666</v>
      </c>
      <c r="N10" s="919">
        <v>163266</v>
      </c>
      <c r="O10" s="922">
        <v>135327</v>
      </c>
      <c r="P10" s="964">
        <v>1734912</v>
      </c>
      <c r="T10" s="119"/>
      <c r="U10" s="119" t="s">
        <v>589</v>
      </c>
      <c r="V10" s="337">
        <v>110117</v>
      </c>
      <c r="W10" s="338">
        <v>111408</v>
      </c>
      <c r="X10" s="338">
        <v>170796</v>
      </c>
      <c r="Y10" s="338">
        <v>153210</v>
      </c>
      <c r="Z10" s="338">
        <v>162461</v>
      </c>
      <c r="AA10" s="338">
        <v>109246</v>
      </c>
      <c r="AB10" s="338">
        <v>122591</v>
      </c>
      <c r="AC10" s="338">
        <v>213356</v>
      </c>
      <c r="AD10" s="338">
        <v>139468</v>
      </c>
      <c r="AE10" s="338">
        <v>143666</v>
      </c>
      <c r="AF10" s="338">
        <v>163266</v>
      </c>
      <c r="AG10" s="339">
        <v>135327</v>
      </c>
    </row>
    <row r="11" spans="1:33" ht="16.7" customHeight="1" x14ac:dyDescent="0.25">
      <c r="B11" s="924"/>
      <c r="C11" s="965" t="s">
        <v>157</v>
      </c>
      <c r="D11" s="966">
        <v>8.5926786962957635E-2</v>
      </c>
      <c r="E11" s="967">
        <v>-1.9845971563981046E-2</v>
      </c>
      <c r="F11" s="967">
        <v>-3.939787817044893E-2</v>
      </c>
      <c r="G11" s="967">
        <v>6.3024606748906642E-2</v>
      </c>
      <c r="H11" s="967">
        <v>3.8938576027477412E-2</v>
      </c>
      <c r="I11" s="968">
        <v>4.5493656518316161E-3</v>
      </c>
      <c r="J11" s="969">
        <v>0.26625119299132893</v>
      </c>
      <c r="K11" s="967">
        <v>0.12504921352106346</v>
      </c>
      <c r="L11" s="967">
        <v>0.18060056787220002</v>
      </c>
      <c r="M11" s="967">
        <v>0.11617223281778566</v>
      </c>
      <c r="N11" s="967">
        <v>7.2703441010375514E-3</v>
      </c>
      <c r="O11" s="970">
        <v>-3.767171370088751E-2</v>
      </c>
      <c r="P11" s="971">
        <v>6.58753873395308E-2</v>
      </c>
      <c r="T11" s="117" t="s">
        <v>338</v>
      </c>
      <c r="U11" s="117" t="s">
        <v>258</v>
      </c>
      <c r="V11" s="334">
        <v>34495</v>
      </c>
      <c r="W11" s="335">
        <v>34880</v>
      </c>
      <c r="X11" s="335">
        <v>48777</v>
      </c>
      <c r="Y11" s="335">
        <v>54891</v>
      </c>
      <c r="Z11" s="335">
        <v>59740</v>
      </c>
      <c r="AA11" s="335">
        <v>46226</v>
      </c>
      <c r="AB11" s="335">
        <v>46929</v>
      </c>
      <c r="AC11" s="335">
        <v>73261</v>
      </c>
      <c r="AD11" s="335">
        <v>48829</v>
      </c>
      <c r="AE11" s="335">
        <v>49968</v>
      </c>
      <c r="AF11" s="335">
        <v>54831</v>
      </c>
      <c r="AG11" s="336">
        <v>40929</v>
      </c>
    </row>
    <row r="12" spans="1:33" ht="16.7" customHeight="1" x14ac:dyDescent="0.25">
      <c r="B12" s="908" t="s">
        <v>338</v>
      </c>
      <c r="C12" s="959" t="s">
        <v>258</v>
      </c>
      <c r="D12" s="910">
        <v>34495</v>
      </c>
      <c r="E12" s="911">
        <v>34880</v>
      </c>
      <c r="F12" s="911">
        <v>48777</v>
      </c>
      <c r="G12" s="911">
        <v>54891</v>
      </c>
      <c r="H12" s="911">
        <v>59740</v>
      </c>
      <c r="I12" s="912">
        <v>46226</v>
      </c>
      <c r="J12" s="913">
        <v>46929</v>
      </c>
      <c r="K12" s="911">
        <v>73261</v>
      </c>
      <c r="L12" s="911">
        <v>48829</v>
      </c>
      <c r="M12" s="911">
        <v>49968</v>
      </c>
      <c r="N12" s="911">
        <v>54831</v>
      </c>
      <c r="O12" s="914">
        <v>40929</v>
      </c>
      <c r="P12" s="961">
        <v>593756</v>
      </c>
      <c r="T12" s="119"/>
      <c r="U12" s="119" t="s">
        <v>589</v>
      </c>
      <c r="V12" s="337">
        <v>36951</v>
      </c>
      <c r="W12" s="338">
        <v>35752</v>
      </c>
      <c r="X12" s="338">
        <v>43794</v>
      </c>
      <c r="Y12" s="338">
        <v>35790</v>
      </c>
      <c r="Z12" s="338">
        <v>47471</v>
      </c>
      <c r="AA12" s="338">
        <v>35246</v>
      </c>
      <c r="AB12" s="338">
        <v>45092</v>
      </c>
      <c r="AC12" s="338">
        <v>65442</v>
      </c>
      <c r="AD12" s="338">
        <v>40377</v>
      </c>
      <c r="AE12" s="338">
        <v>46573</v>
      </c>
      <c r="AF12" s="338">
        <v>49885</v>
      </c>
      <c r="AG12" s="339">
        <v>32751</v>
      </c>
    </row>
    <row r="13" spans="1:33" ht="16.7" customHeight="1" x14ac:dyDescent="0.25">
      <c r="B13" s="916"/>
      <c r="C13" s="962" t="s">
        <v>589</v>
      </c>
      <c r="D13" s="918">
        <v>36951</v>
      </c>
      <c r="E13" s="919">
        <v>35752</v>
      </c>
      <c r="F13" s="919">
        <v>43794</v>
      </c>
      <c r="G13" s="919">
        <v>35790</v>
      </c>
      <c r="H13" s="919">
        <v>47471</v>
      </c>
      <c r="I13" s="920">
        <v>35246</v>
      </c>
      <c r="J13" s="921">
        <v>45092</v>
      </c>
      <c r="K13" s="919">
        <v>65442</v>
      </c>
      <c r="L13" s="919">
        <v>40377</v>
      </c>
      <c r="M13" s="919">
        <v>46573</v>
      </c>
      <c r="N13" s="919">
        <v>49885</v>
      </c>
      <c r="O13" s="922">
        <v>32751</v>
      </c>
      <c r="P13" s="964">
        <v>515123</v>
      </c>
      <c r="T13" s="117" t="s">
        <v>340</v>
      </c>
      <c r="U13" s="117" t="s">
        <v>258</v>
      </c>
      <c r="V13" s="334">
        <v>17773</v>
      </c>
      <c r="W13" s="335">
        <v>18299</v>
      </c>
      <c r="X13" s="335">
        <v>25250</v>
      </c>
      <c r="Y13" s="335">
        <v>19807</v>
      </c>
      <c r="Z13" s="335">
        <v>21773</v>
      </c>
      <c r="AA13" s="335">
        <v>18063</v>
      </c>
      <c r="AB13" s="335">
        <v>21455</v>
      </c>
      <c r="AC13" s="335">
        <v>25805</v>
      </c>
      <c r="AD13" s="335">
        <v>20999</v>
      </c>
      <c r="AE13" s="335">
        <v>22623</v>
      </c>
      <c r="AF13" s="335">
        <v>22682</v>
      </c>
      <c r="AG13" s="336">
        <v>23253</v>
      </c>
    </row>
    <row r="14" spans="1:33" ht="16.7" customHeight="1" x14ac:dyDescent="0.25">
      <c r="B14" s="924"/>
      <c r="C14" s="965" t="s">
        <v>157</v>
      </c>
      <c r="D14" s="966">
        <v>-6.6466401450569701E-2</v>
      </c>
      <c r="E14" s="967">
        <v>-2.4390243902439046E-2</v>
      </c>
      <c r="F14" s="967">
        <v>0.11378270996026862</v>
      </c>
      <c r="G14" s="967">
        <v>0.53369656328583392</v>
      </c>
      <c r="H14" s="967">
        <v>0.25845252891238868</v>
      </c>
      <c r="I14" s="968">
        <v>0.3115247120240594</v>
      </c>
      <c r="J14" s="969">
        <v>4.0738933735474214E-2</v>
      </c>
      <c r="K14" s="967">
        <v>0.1194798447480212</v>
      </c>
      <c r="L14" s="967">
        <v>0.20932709215642564</v>
      </c>
      <c r="M14" s="967">
        <v>7.2896313314581462E-2</v>
      </c>
      <c r="N14" s="967">
        <v>9.9148040493134193E-2</v>
      </c>
      <c r="O14" s="970">
        <v>0.24970229916643771</v>
      </c>
      <c r="P14" s="971">
        <v>0.15264897898171892</v>
      </c>
      <c r="T14" s="119"/>
      <c r="U14" s="119" t="s">
        <v>589</v>
      </c>
      <c r="V14" s="337">
        <v>18279</v>
      </c>
      <c r="W14" s="338">
        <v>17360</v>
      </c>
      <c r="X14" s="338">
        <v>20536</v>
      </c>
      <c r="Y14" s="338">
        <v>18898</v>
      </c>
      <c r="Z14" s="338">
        <v>21557</v>
      </c>
      <c r="AA14" s="338">
        <v>16879</v>
      </c>
      <c r="AB14" s="338">
        <v>21168</v>
      </c>
      <c r="AC14" s="338">
        <v>31058</v>
      </c>
      <c r="AD14" s="338">
        <v>20081</v>
      </c>
      <c r="AE14" s="338">
        <v>23611</v>
      </c>
      <c r="AF14" s="338">
        <v>22443</v>
      </c>
      <c r="AG14" s="339">
        <v>19374</v>
      </c>
    </row>
    <row r="15" spans="1:33" ht="16.7" customHeight="1" x14ac:dyDescent="0.25">
      <c r="B15" s="908" t="s">
        <v>340</v>
      </c>
      <c r="C15" s="959" t="s">
        <v>258</v>
      </c>
      <c r="D15" s="910">
        <v>17773</v>
      </c>
      <c r="E15" s="911">
        <v>18299</v>
      </c>
      <c r="F15" s="911">
        <v>25250</v>
      </c>
      <c r="G15" s="911">
        <v>19807</v>
      </c>
      <c r="H15" s="911">
        <v>21773</v>
      </c>
      <c r="I15" s="912">
        <v>18063</v>
      </c>
      <c r="J15" s="913">
        <v>21455</v>
      </c>
      <c r="K15" s="911">
        <v>25805</v>
      </c>
      <c r="L15" s="911">
        <v>20999</v>
      </c>
      <c r="M15" s="911">
        <v>22623</v>
      </c>
      <c r="N15" s="911">
        <v>22682</v>
      </c>
      <c r="O15" s="914">
        <v>23253</v>
      </c>
      <c r="P15" s="961">
        <v>257782</v>
      </c>
      <c r="T15" s="117" t="s">
        <v>341</v>
      </c>
      <c r="U15" s="117" t="s">
        <v>258</v>
      </c>
      <c r="V15" s="334">
        <v>36998</v>
      </c>
      <c r="W15" s="335">
        <v>34764</v>
      </c>
      <c r="X15" s="335">
        <v>43528</v>
      </c>
      <c r="Y15" s="335">
        <v>40685</v>
      </c>
      <c r="Z15" s="335">
        <v>42588</v>
      </c>
      <c r="AA15" s="335">
        <v>33940</v>
      </c>
      <c r="AB15" s="335">
        <v>38457</v>
      </c>
      <c r="AC15" s="335">
        <v>53786</v>
      </c>
      <c r="AD15" s="335">
        <v>38637</v>
      </c>
      <c r="AE15" s="335">
        <v>46587</v>
      </c>
      <c r="AF15" s="335">
        <v>46430</v>
      </c>
      <c r="AG15" s="336">
        <v>44494</v>
      </c>
    </row>
    <row r="16" spans="1:33" ht="16.7" customHeight="1" x14ac:dyDescent="0.25">
      <c r="B16" s="916"/>
      <c r="C16" s="962" t="s">
        <v>589</v>
      </c>
      <c r="D16" s="918">
        <v>18279</v>
      </c>
      <c r="E16" s="919">
        <v>17360</v>
      </c>
      <c r="F16" s="919">
        <v>20536</v>
      </c>
      <c r="G16" s="919">
        <v>18898</v>
      </c>
      <c r="H16" s="919">
        <v>21557</v>
      </c>
      <c r="I16" s="920">
        <v>16879</v>
      </c>
      <c r="J16" s="921">
        <v>21168</v>
      </c>
      <c r="K16" s="919">
        <v>31058</v>
      </c>
      <c r="L16" s="919">
        <v>20081</v>
      </c>
      <c r="M16" s="919">
        <v>23611</v>
      </c>
      <c r="N16" s="919">
        <v>22443</v>
      </c>
      <c r="O16" s="922">
        <v>19374</v>
      </c>
      <c r="P16" s="964">
        <v>251245</v>
      </c>
      <c r="T16" s="119"/>
      <c r="U16" s="119" t="s">
        <v>589</v>
      </c>
      <c r="V16" s="337">
        <v>39803</v>
      </c>
      <c r="W16" s="338">
        <v>40021</v>
      </c>
      <c r="X16" s="338">
        <v>44905</v>
      </c>
      <c r="Y16" s="338">
        <v>44372</v>
      </c>
      <c r="Z16" s="338">
        <v>46479</v>
      </c>
      <c r="AA16" s="338">
        <v>37082</v>
      </c>
      <c r="AB16" s="338">
        <v>39458</v>
      </c>
      <c r="AC16" s="338">
        <v>56598</v>
      </c>
      <c r="AD16" s="338">
        <v>37606</v>
      </c>
      <c r="AE16" s="338">
        <v>46297</v>
      </c>
      <c r="AF16" s="338">
        <v>44458</v>
      </c>
      <c r="AG16" s="339">
        <v>38405</v>
      </c>
    </row>
    <row r="17" spans="2:33" ht="16.7" customHeight="1" x14ac:dyDescent="0.25">
      <c r="B17" s="924"/>
      <c r="C17" s="965" t="s">
        <v>157</v>
      </c>
      <c r="D17" s="966">
        <v>-2.7682039498878486E-2</v>
      </c>
      <c r="E17" s="967">
        <v>5.4089861751152046E-2</v>
      </c>
      <c r="F17" s="967">
        <v>0.22954811063498237</v>
      </c>
      <c r="G17" s="967">
        <v>4.8100328077045118E-2</v>
      </c>
      <c r="H17" s="967">
        <v>1.001994711694576E-2</v>
      </c>
      <c r="I17" s="968">
        <v>7.0146335683393568E-2</v>
      </c>
      <c r="J17" s="969">
        <v>1.3558201058201158E-2</v>
      </c>
      <c r="K17" s="967">
        <v>-0.16913516646274707</v>
      </c>
      <c r="L17" s="967">
        <v>4.5714854837906493E-2</v>
      </c>
      <c r="M17" s="967">
        <v>-4.184490279954256E-2</v>
      </c>
      <c r="N17" s="967">
        <v>1.0649200196052311E-2</v>
      </c>
      <c r="O17" s="970">
        <v>0.20021678538247145</v>
      </c>
      <c r="P17" s="971">
        <v>2.6018428227427393E-2</v>
      </c>
      <c r="T17" s="117" t="s">
        <v>343</v>
      </c>
      <c r="U17" s="117" t="s">
        <v>258</v>
      </c>
      <c r="V17" s="334">
        <v>51151</v>
      </c>
      <c r="W17" s="335">
        <v>51463</v>
      </c>
      <c r="X17" s="335">
        <v>68298</v>
      </c>
      <c r="Y17" s="335">
        <v>58682</v>
      </c>
      <c r="Z17" s="335">
        <v>60695</v>
      </c>
      <c r="AA17" s="335">
        <v>53753</v>
      </c>
      <c r="AB17" s="335">
        <v>55680</v>
      </c>
      <c r="AC17" s="335">
        <v>74362</v>
      </c>
      <c r="AD17" s="335">
        <v>57333</v>
      </c>
      <c r="AE17" s="335">
        <v>60512</v>
      </c>
      <c r="AF17" s="335">
        <v>64434</v>
      </c>
      <c r="AG17" s="336">
        <v>56724</v>
      </c>
    </row>
    <row r="18" spans="2:33" ht="16.7" customHeight="1" x14ac:dyDescent="0.25">
      <c r="B18" s="933" t="s">
        <v>529</v>
      </c>
      <c r="C18" s="959" t="s">
        <v>258</v>
      </c>
      <c r="D18" s="910">
        <v>36998</v>
      </c>
      <c r="E18" s="911">
        <v>34764</v>
      </c>
      <c r="F18" s="911">
        <v>43528</v>
      </c>
      <c r="G18" s="911">
        <v>40685</v>
      </c>
      <c r="H18" s="911">
        <v>42588</v>
      </c>
      <c r="I18" s="912">
        <v>33940</v>
      </c>
      <c r="J18" s="913">
        <v>38457</v>
      </c>
      <c r="K18" s="911">
        <v>53786</v>
      </c>
      <c r="L18" s="911">
        <v>38637</v>
      </c>
      <c r="M18" s="911">
        <v>46587</v>
      </c>
      <c r="N18" s="911">
        <v>46430</v>
      </c>
      <c r="O18" s="914">
        <v>44494</v>
      </c>
      <c r="P18" s="961">
        <v>500894</v>
      </c>
      <c r="T18" s="119"/>
      <c r="U18" s="119" t="s">
        <v>589</v>
      </c>
      <c r="V18" s="337">
        <v>51628</v>
      </c>
      <c r="W18" s="338">
        <v>52788</v>
      </c>
      <c r="X18" s="338">
        <v>62689</v>
      </c>
      <c r="Y18" s="338">
        <v>54166</v>
      </c>
      <c r="Z18" s="338">
        <v>61465</v>
      </c>
      <c r="AA18" s="338">
        <v>52224</v>
      </c>
      <c r="AB18" s="338">
        <v>52891</v>
      </c>
      <c r="AC18" s="338">
        <v>67568</v>
      </c>
      <c r="AD18" s="338">
        <v>50998</v>
      </c>
      <c r="AE18" s="338">
        <v>57026</v>
      </c>
      <c r="AF18" s="338">
        <v>55707</v>
      </c>
      <c r="AG18" s="339">
        <v>51340</v>
      </c>
    </row>
    <row r="19" spans="2:33" ht="16.7" customHeight="1" x14ac:dyDescent="0.25">
      <c r="B19" s="916"/>
      <c r="C19" s="962" t="s">
        <v>589</v>
      </c>
      <c r="D19" s="918">
        <v>39803</v>
      </c>
      <c r="E19" s="919">
        <v>40021</v>
      </c>
      <c r="F19" s="919">
        <v>44905</v>
      </c>
      <c r="G19" s="919">
        <v>44372</v>
      </c>
      <c r="H19" s="919">
        <v>46479</v>
      </c>
      <c r="I19" s="920">
        <v>37082</v>
      </c>
      <c r="J19" s="921">
        <v>39458</v>
      </c>
      <c r="K19" s="919">
        <v>56598</v>
      </c>
      <c r="L19" s="919">
        <v>37606</v>
      </c>
      <c r="M19" s="919">
        <v>46297</v>
      </c>
      <c r="N19" s="919">
        <v>44458</v>
      </c>
      <c r="O19" s="922">
        <v>38405</v>
      </c>
      <c r="P19" s="964">
        <v>515485</v>
      </c>
      <c r="T19" s="117" t="s">
        <v>345</v>
      </c>
      <c r="U19" s="117" t="s">
        <v>258</v>
      </c>
      <c r="V19" s="334">
        <v>25173</v>
      </c>
      <c r="W19" s="335">
        <v>34059</v>
      </c>
      <c r="X19" s="335">
        <v>29564</v>
      </c>
      <c r="Y19" s="335">
        <v>35284</v>
      </c>
      <c r="Z19" s="335">
        <v>34724</v>
      </c>
      <c r="AA19" s="335">
        <v>29114</v>
      </c>
      <c r="AB19" s="335">
        <v>33405</v>
      </c>
      <c r="AC19" s="335">
        <v>40409</v>
      </c>
      <c r="AD19" s="335">
        <v>29953</v>
      </c>
      <c r="AE19" s="335">
        <v>35335</v>
      </c>
      <c r="AF19" s="335">
        <v>40868</v>
      </c>
      <c r="AG19" s="336">
        <v>33631</v>
      </c>
    </row>
    <row r="20" spans="2:33" ht="16.7" customHeight="1" x14ac:dyDescent="0.25">
      <c r="B20" s="924"/>
      <c r="C20" s="965" t="s">
        <v>157</v>
      </c>
      <c r="D20" s="966">
        <v>-7.0472074969223475E-2</v>
      </c>
      <c r="E20" s="967">
        <v>-0.13135603808000795</v>
      </c>
      <c r="F20" s="967">
        <v>-3.0664736666295545E-2</v>
      </c>
      <c r="G20" s="967">
        <v>-8.3092941494636308E-2</v>
      </c>
      <c r="H20" s="967">
        <v>-8.3715226231201201E-2</v>
      </c>
      <c r="I20" s="968">
        <v>-8.4731136400409857E-2</v>
      </c>
      <c r="J20" s="969">
        <v>-2.5368746515282092E-2</v>
      </c>
      <c r="K20" s="967">
        <v>-4.968373440757623E-2</v>
      </c>
      <c r="L20" s="967">
        <v>2.7415837898207673E-2</v>
      </c>
      <c r="M20" s="967">
        <v>6.2639047886472454E-3</v>
      </c>
      <c r="N20" s="967">
        <v>4.4356471276260745E-2</v>
      </c>
      <c r="O20" s="970">
        <v>0.15854706418435094</v>
      </c>
      <c r="P20" s="971">
        <v>-2.8305382309863569E-2</v>
      </c>
      <c r="T20" s="119"/>
      <c r="U20" s="119" t="s">
        <v>589</v>
      </c>
      <c r="V20" s="337">
        <v>33614</v>
      </c>
      <c r="W20" s="338">
        <v>36578</v>
      </c>
      <c r="X20" s="338">
        <v>42104</v>
      </c>
      <c r="Y20" s="338">
        <v>38589</v>
      </c>
      <c r="Z20" s="338">
        <v>42112</v>
      </c>
      <c r="AA20" s="338">
        <v>36382</v>
      </c>
      <c r="AB20" s="338">
        <v>40577</v>
      </c>
      <c r="AC20" s="338">
        <v>49950</v>
      </c>
      <c r="AD20" s="338">
        <v>38781</v>
      </c>
      <c r="AE20" s="338">
        <v>36198</v>
      </c>
      <c r="AF20" s="338">
        <v>36588</v>
      </c>
      <c r="AG20" s="339">
        <v>31530</v>
      </c>
    </row>
    <row r="21" spans="2:33" ht="16.7" customHeight="1" x14ac:dyDescent="0.25">
      <c r="B21" s="908" t="s">
        <v>343</v>
      </c>
      <c r="C21" s="959" t="s">
        <v>258</v>
      </c>
      <c r="D21" s="910">
        <v>51151</v>
      </c>
      <c r="E21" s="911">
        <v>51463</v>
      </c>
      <c r="F21" s="911">
        <v>68298</v>
      </c>
      <c r="G21" s="911">
        <v>58682</v>
      </c>
      <c r="H21" s="911">
        <v>60695</v>
      </c>
      <c r="I21" s="912">
        <v>53753</v>
      </c>
      <c r="J21" s="913">
        <v>55680</v>
      </c>
      <c r="K21" s="911">
        <v>74362</v>
      </c>
      <c r="L21" s="911">
        <v>57333</v>
      </c>
      <c r="M21" s="911">
        <v>60512</v>
      </c>
      <c r="N21" s="911">
        <v>64434</v>
      </c>
      <c r="O21" s="914">
        <v>56724</v>
      </c>
      <c r="P21" s="961">
        <v>713088</v>
      </c>
      <c r="T21" s="117" t="s">
        <v>347</v>
      </c>
      <c r="U21" s="117" t="s">
        <v>258</v>
      </c>
      <c r="V21" s="334">
        <v>21735</v>
      </c>
      <c r="W21" s="335">
        <v>23966</v>
      </c>
      <c r="X21" s="335">
        <v>24974</v>
      </c>
      <c r="Y21" s="335">
        <v>24182</v>
      </c>
      <c r="Z21" s="335">
        <v>26358</v>
      </c>
      <c r="AA21" s="335">
        <v>23135</v>
      </c>
      <c r="AB21" s="335">
        <v>22899</v>
      </c>
      <c r="AC21" s="335">
        <v>32022</v>
      </c>
      <c r="AD21" s="335">
        <v>27137</v>
      </c>
      <c r="AE21" s="335">
        <v>23858</v>
      </c>
      <c r="AF21" s="335">
        <v>29599</v>
      </c>
      <c r="AG21" s="336">
        <v>25035</v>
      </c>
    </row>
    <row r="22" spans="2:33" ht="16.7" customHeight="1" x14ac:dyDescent="0.25">
      <c r="B22" s="916"/>
      <c r="C22" s="962" t="s">
        <v>589</v>
      </c>
      <c r="D22" s="918">
        <v>51628</v>
      </c>
      <c r="E22" s="919">
        <v>52788</v>
      </c>
      <c r="F22" s="919">
        <v>62689</v>
      </c>
      <c r="G22" s="919">
        <v>54166</v>
      </c>
      <c r="H22" s="919">
        <v>61465</v>
      </c>
      <c r="I22" s="920">
        <v>52224</v>
      </c>
      <c r="J22" s="921">
        <v>52891</v>
      </c>
      <c r="K22" s="919">
        <v>67568</v>
      </c>
      <c r="L22" s="919">
        <v>50998</v>
      </c>
      <c r="M22" s="919">
        <v>57026</v>
      </c>
      <c r="N22" s="919">
        <v>55707</v>
      </c>
      <c r="O22" s="922">
        <v>51340</v>
      </c>
      <c r="P22" s="964">
        <v>670490</v>
      </c>
      <c r="T22" s="119"/>
      <c r="U22" s="119" t="s">
        <v>589</v>
      </c>
      <c r="V22" s="337">
        <v>23435</v>
      </c>
      <c r="W22" s="338">
        <v>24990</v>
      </c>
      <c r="X22" s="338">
        <v>31497</v>
      </c>
      <c r="Y22" s="338">
        <v>27883</v>
      </c>
      <c r="Z22" s="338">
        <v>32122</v>
      </c>
      <c r="AA22" s="338">
        <v>25672</v>
      </c>
      <c r="AB22" s="338">
        <v>28760</v>
      </c>
      <c r="AC22" s="338">
        <v>35489</v>
      </c>
      <c r="AD22" s="338">
        <v>27323</v>
      </c>
      <c r="AE22" s="338">
        <v>28535</v>
      </c>
      <c r="AF22" s="338">
        <v>27395</v>
      </c>
      <c r="AG22" s="339">
        <v>23823</v>
      </c>
    </row>
    <row r="23" spans="2:33" ht="16.7" customHeight="1" x14ac:dyDescent="0.25">
      <c r="B23" s="924"/>
      <c r="C23" s="965" t="s">
        <v>157</v>
      </c>
      <c r="D23" s="966">
        <v>-9.2391725420314375E-3</v>
      </c>
      <c r="E23" s="967">
        <v>-2.5100401606425682E-2</v>
      </c>
      <c r="F23" s="967">
        <v>8.9473432340602121E-2</v>
      </c>
      <c r="G23" s="967">
        <v>8.3373333825647045E-2</v>
      </c>
      <c r="H23" s="967">
        <v>-1.2527454648987191E-2</v>
      </c>
      <c r="I23" s="968">
        <v>2.9277726715686292E-2</v>
      </c>
      <c r="J23" s="969">
        <v>5.2731088464956333E-2</v>
      </c>
      <c r="K23" s="967">
        <v>0.10055055647643862</v>
      </c>
      <c r="L23" s="967">
        <v>0.12422055766892814</v>
      </c>
      <c r="M23" s="967">
        <v>6.1130010872233687E-2</v>
      </c>
      <c r="N23" s="967">
        <v>0.15665894770854649</v>
      </c>
      <c r="O23" s="970">
        <v>0.10486949746786123</v>
      </c>
      <c r="P23" s="971">
        <v>6.3532640307834676E-2</v>
      </c>
      <c r="T23" s="117" t="s">
        <v>350</v>
      </c>
      <c r="U23" s="117" t="s">
        <v>258</v>
      </c>
      <c r="V23" s="334">
        <v>8700</v>
      </c>
      <c r="W23" s="335">
        <v>10937</v>
      </c>
      <c r="X23" s="335">
        <v>10591</v>
      </c>
      <c r="Y23" s="335">
        <v>15589</v>
      </c>
      <c r="Z23" s="335">
        <v>16045</v>
      </c>
      <c r="AA23" s="335">
        <v>15777</v>
      </c>
      <c r="AB23" s="335">
        <v>15301</v>
      </c>
      <c r="AC23" s="335">
        <v>18409</v>
      </c>
      <c r="AD23" s="335">
        <v>16993</v>
      </c>
      <c r="AE23" s="335">
        <v>15392</v>
      </c>
      <c r="AF23" s="335">
        <v>15312</v>
      </c>
      <c r="AG23" s="336">
        <v>11065</v>
      </c>
    </row>
    <row r="24" spans="2:33" ht="16.7" customHeight="1" x14ac:dyDescent="0.25">
      <c r="B24" s="908" t="s">
        <v>345</v>
      </c>
      <c r="C24" s="959" t="s">
        <v>258</v>
      </c>
      <c r="D24" s="910">
        <v>25173</v>
      </c>
      <c r="E24" s="911">
        <v>34059</v>
      </c>
      <c r="F24" s="911">
        <v>29564</v>
      </c>
      <c r="G24" s="911">
        <v>35284</v>
      </c>
      <c r="H24" s="911">
        <v>34724</v>
      </c>
      <c r="I24" s="912">
        <v>29114</v>
      </c>
      <c r="J24" s="913">
        <v>33405</v>
      </c>
      <c r="K24" s="911">
        <v>40409</v>
      </c>
      <c r="L24" s="911">
        <v>29953</v>
      </c>
      <c r="M24" s="911">
        <v>35335</v>
      </c>
      <c r="N24" s="911">
        <v>40868</v>
      </c>
      <c r="O24" s="914">
        <v>33631</v>
      </c>
      <c r="P24" s="961">
        <v>401519</v>
      </c>
      <c r="T24" s="119"/>
      <c r="U24" s="119" t="s">
        <v>589</v>
      </c>
      <c r="V24" s="337">
        <v>9897</v>
      </c>
      <c r="W24" s="338">
        <v>11089</v>
      </c>
      <c r="X24" s="338">
        <v>15104</v>
      </c>
      <c r="Y24" s="338">
        <v>16519</v>
      </c>
      <c r="Z24" s="338">
        <v>18038</v>
      </c>
      <c r="AA24" s="338">
        <v>14995</v>
      </c>
      <c r="AB24" s="338">
        <v>17358</v>
      </c>
      <c r="AC24" s="338">
        <v>21005</v>
      </c>
      <c r="AD24" s="338">
        <v>16394</v>
      </c>
      <c r="AE24" s="338">
        <v>14985</v>
      </c>
      <c r="AF24" s="338">
        <v>13301</v>
      </c>
      <c r="AG24" s="339">
        <v>10665</v>
      </c>
    </row>
    <row r="25" spans="2:33" ht="16.7" customHeight="1" x14ac:dyDescent="0.25">
      <c r="B25" s="916"/>
      <c r="C25" s="962" t="s">
        <v>589</v>
      </c>
      <c r="D25" s="918">
        <v>33614</v>
      </c>
      <c r="E25" s="919">
        <v>36578</v>
      </c>
      <c r="F25" s="919">
        <v>42104</v>
      </c>
      <c r="G25" s="919">
        <v>38589</v>
      </c>
      <c r="H25" s="919">
        <v>42112</v>
      </c>
      <c r="I25" s="920">
        <v>36382</v>
      </c>
      <c r="J25" s="921">
        <v>40577</v>
      </c>
      <c r="K25" s="919">
        <v>49950</v>
      </c>
      <c r="L25" s="919">
        <v>38781</v>
      </c>
      <c r="M25" s="919">
        <v>36198</v>
      </c>
      <c r="N25" s="919">
        <v>36588</v>
      </c>
      <c r="O25" s="922">
        <v>31530</v>
      </c>
      <c r="P25" s="964">
        <v>463004</v>
      </c>
      <c r="T25" s="117" t="s">
        <v>353</v>
      </c>
      <c r="U25" s="117" t="s">
        <v>258</v>
      </c>
      <c r="V25" s="334">
        <v>6216</v>
      </c>
      <c r="W25" s="335">
        <v>5854</v>
      </c>
      <c r="X25" s="335">
        <v>7868</v>
      </c>
      <c r="Y25" s="335">
        <v>9042</v>
      </c>
      <c r="Z25" s="335">
        <v>9542</v>
      </c>
      <c r="AA25" s="335">
        <v>8208</v>
      </c>
      <c r="AB25" s="335">
        <v>7686</v>
      </c>
      <c r="AC25" s="335">
        <v>10300</v>
      </c>
      <c r="AD25" s="335">
        <v>7085</v>
      </c>
      <c r="AE25" s="335">
        <v>8067</v>
      </c>
      <c r="AF25" s="335">
        <v>8579</v>
      </c>
      <c r="AG25" s="336">
        <v>7814</v>
      </c>
    </row>
    <row r="26" spans="2:33" ht="16.7" customHeight="1" x14ac:dyDescent="0.25">
      <c r="B26" s="924"/>
      <c r="C26" s="965" t="s">
        <v>157</v>
      </c>
      <c r="D26" s="966">
        <v>-0.25111560659249121</v>
      </c>
      <c r="E26" s="967">
        <v>-6.8866531795068076E-2</v>
      </c>
      <c r="F26" s="967">
        <v>-0.29783393501805056</v>
      </c>
      <c r="G26" s="967">
        <v>-8.5646168597268701E-2</v>
      </c>
      <c r="H26" s="967">
        <v>-0.17543693009118544</v>
      </c>
      <c r="I26" s="968">
        <v>-0.19976911659611896</v>
      </c>
      <c r="J26" s="969">
        <v>-0.17675037582867137</v>
      </c>
      <c r="K26" s="967">
        <v>-0.19101101101101103</v>
      </c>
      <c r="L26" s="967">
        <v>-0.22763724504267557</v>
      </c>
      <c r="M26" s="967">
        <v>-2.3841096193159883E-2</v>
      </c>
      <c r="N26" s="967">
        <v>0.11697824423308179</v>
      </c>
      <c r="O26" s="970">
        <v>6.6634950840469331E-2</v>
      </c>
      <c r="P26" s="971">
        <v>-0.13279582897771947</v>
      </c>
      <c r="T26" s="119"/>
      <c r="U26" s="119" t="s">
        <v>589</v>
      </c>
      <c r="V26" s="337">
        <v>6835</v>
      </c>
      <c r="W26" s="338">
        <v>5561</v>
      </c>
      <c r="X26" s="338">
        <v>6582</v>
      </c>
      <c r="Y26" s="338">
        <v>5731</v>
      </c>
      <c r="Z26" s="338">
        <v>7782</v>
      </c>
      <c r="AA26" s="338">
        <v>6403</v>
      </c>
      <c r="AB26" s="338">
        <v>6862</v>
      </c>
      <c r="AC26" s="338">
        <v>9907</v>
      </c>
      <c r="AD26" s="338">
        <v>6657</v>
      </c>
      <c r="AE26" s="338">
        <v>7990</v>
      </c>
      <c r="AF26" s="338">
        <v>8042</v>
      </c>
      <c r="AG26" s="339">
        <v>4568</v>
      </c>
    </row>
    <row r="27" spans="2:33" ht="16.7" customHeight="1" x14ac:dyDescent="0.25">
      <c r="B27" s="933" t="s">
        <v>522</v>
      </c>
      <c r="C27" s="959" t="s">
        <v>258</v>
      </c>
      <c r="D27" s="910">
        <v>21735</v>
      </c>
      <c r="E27" s="911">
        <v>23966</v>
      </c>
      <c r="F27" s="911">
        <v>24974</v>
      </c>
      <c r="G27" s="911">
        <v>24182</v>
      </c>
      <c r="H27" s="911">
        <v>26358</v>
      </c>
      <c r="I27" s="912">
        <v>23135</v>
      </c>
      <c r="J27" s="913">
        <v>22899</v>
      </c>
      <c r="K27" s="911">
        <v>32022</v>
      </c>
      <c r="L27" s="911">
        <v>27137</v>
      </c>
      <c r="M27" s="911">
        <v>23858</v>
      </c>
      <c r="N27" s="911">
        <v>29599</v>
      </c>
      <c r="O27" s="914">
        <v>25035</v>
      </c>
      <c r="P27" s="961">
        <v>304900</v>
      </c>
      <c r="T27" s="117" t="s">
        <v>356</v>
      </c>
      <c r="U27" s="117" t="s">
        <v>258</v>
      </c>
      <c r="V27" s="334">
        <v>5890</v>
      </c>
      <c r="W27" s="335">
        <v>5543</v>
      </c>
      <c r="X27" s="335">
        <v>7137</v>
      </c>
      <c r="Y27" s="335">
        <v>8570</v>
      </c>
      <c r="Z27" s="335">
        <v>7885</v>
      </c>
      <c r="AA27" s="335">
        <v>6093</v>
      </c>
      <c r="AB27" s="335">
        <v>7253</v>
      </c>
      <c r="AC27" s="335">
        <v>11018</v>
      </c>
      <c r="AD27" s="335">
        <v>7331</v>
      </c>
      <c r="AE27" s="335">
        <v>7481</v>
      </c>
      <c r="AF27" s="335">
        <v>8263</v>
      </c>
      <c r="AG27" s="336">
        <v>6830</v>
      </c>
    </row>
    <row r="28" spans="2:33" ht="16.7" customHeight="1" x14ac:dyDescent="0.25">
      <c r="B28" s="916"/>
      <c r="C28" s="962" t="s">
        <v>589</v>
      </c>
      <c r="D28" s="918">
        <v>23435</v>
      </c>
      <c r="E28" s="919">
        <v>24990</v>
      </c>
      <c r="F28" s="919">
        <v>31497</v>
      </c>
      <c r="G28" s="919">
        <v>27883</v>
      </c>
      <c r="H28" s="919">
        <v>32122</v>
      </c>
      <c r="I28" s="920">
        <v>25672</v>
      </c>
      <c r="J28" s="921">
        <v>28760</v>
      </c>
      <c r="K28" s="919">
        <v>35489</v>
      </c>
      <c r="L28" s="919">
        <v>27323</v>
      </c>
      <c r="M28" s="919">
        <v>28535</v>
      </c>
      <c r="N28" s="919">
        <v>27395</v>
      </c>
      <c r="O28" s="922">
        <v>23823</v>
      </c>
      <c r="P28" s="964">
        <v>336923</v>
      </c>
      <c r="T28" s="119"/>
      <c r="U28" s="119" t="s">
        <v>589</v>
      </c>
      <c r="V28" s="628">
        <v>5904</v>
      </c>
      <c r="W28" s="629">
        <v>5947</v>
      </c>
      <c r="X28" s="629">
        <v>7328</v>
      </c>
      <c r="Y28" s="629">
        <v>6398</v>
      </c>
      <c r="Z28" s="629">
        <v>7761</v>
      </c>
      <c r="AA28" s="629">
        <v>5594</v>
      </c>
      <c r="AB28" s="629">
        <v>7505</v>
      </c>
      <c r="AC28" s="629">
        <v>11414</v>
      </c>
      <c r="AD28" s="629">
        <v>6223</v>
      </c>
      <c r="AE28" s="629">
        <v>6437</v>
      </c>
      <c r="AF28" s="629">
        <v>6601</v>
      </c>
      <c r="AG28" s="630">
        <v>5364</v>
      </c>
    </row>
    <row r="29" spans="2:33" ht="16.7" customHeight="1" x14ac:dyDescent="0.25">
      <c r="B29" s="924"/>
      <c r="C29" s="965" t="s">
        <v>157</v>
      </c>
      <c r="D29" s="966">
        <v>-7.2541071047578454E-2</v>
      </c>
      <c r="E29" s="967">
        <v>-4.0976390556222486E-2</v>
      </c>
      <c r="F29" s="967">
        <v>-0.20709908880210814</v>
      </c>
      <c r="G29" s="967">
        <v>-0.13273320661334864</v>
      </c>
      <c r="H29" s="967">
        <v>-0.17944088163875227</v>
      </c>
      <c r="I29" s="968">
        <v>-9.8823621065752598E-2</v>
      </c>
      <c r="J29" s="969">
        <v>-0.20378998609179411</v>
      </c>
      <c r="K29" s="967">
        <v>-9.7692242666741813E-2</v>
      </c>
      <c r="L29" s="967">
        <v>-6.8074515975551364E-3</v>
      </c>
      <c r="M29" s="967">
        <v>-0.16390397757140351</v>
      </c>
      <c r="N29" s="967">
        <v>8.045263734258068E-2</v>
      </c>
      <c r="O29" s="970">
        <v>5.0875204634177162E-2</v>
      </c>
      <c r="P29" s="971">
        <v>-9.5045455489830011E-2</v>
      </c>
    </row>
    <row r="30" spans="2:33" ht="16.7" customHeight="1" x14ac:dyDescent="0.25">
      <c r="B30" s="933" t="s">
        <v>525</v>
      </c>
      <c r="C30" s="959" t="s">
        <v>258</v>
      </c>
      <c r="D30" s="910">
        <v>8700</v>
      </c>
      <c r="E30" s="911">
        <v>10937</v>
      </c>
      <c r="F30" s="911">
        <v>10591</v>
      </c>
      <c r="G30" s="911">
        <v>15589</v>
      </c>
      <c r="H30" s="911">
        <v>16045</v>
      </c>
      <c r="I30" s="912">
        <v>15777</v>
      </c>
      <c r="J30" s="913">
        <v>15301</v>
      </c>
      <c r="K30" s="911">
        <v>18409</v>
      </c>
      <c r="L30" s="911">
        <v>16993</v>
      </c>
      <c r="M30" s="911">
        <v>15392</v>
      </c>
      <c r="N30" s="911">
        <v>15312</v>
      </c>
      <c r="O30" s="914">
        <v>11065</v>
      </c>
      <c r="P30" s="961">
        <v>170111</v>
      </c>
    </row>
    <row r="31" spans="2:33" ht="16.7" customHeight="1" x14ac:dyDescent="0.25">
      <c r="B31" s="916"/>
      <c r="C31" s="962" t="s">
        <v>589</v>
      </c>
      <c r="D31" s="918">
        <v>9897</v>
      </c>
      <c r="E31" s="919">
        <v>11089</v>
      </c>
      <c r="F31" s="919">
        <v>15104</v>
      </c>
      <c r="G31" s="919">
        <v>16519</v>
      </c>
      <c r="H31" s="919">
        <v>18038</v>
      </c>
      <c r="I31" s="920">
        <v>14995</v>
      </c>
      <c r="J31" s="921">
        <v>17358</v>
      </c>
      <c r="K31" s="919">
        <v>21005</v>
      </c>
      <c r="L31" s="919">
        <v>16394</v>
      </c>
      <c r="M31" s="919">
        <v>14985</v>
      </c>
      <c r="N31" s="919">
        <v>13301</v>
      </c>
      <c r="O31" s="922">
        <v>10665</v>
      </c>
      <c r="P31" s="964">
        <v>179351</v>
      </c>
    </row>
    <row r="32" spans="2:33" ht="16.7" customHeight="1" x14ac:dyDescent="0.25">
      <c r="B32" s="924"/>
      <c r="C32" s="965" t="s">
        <v>157</v>
      </c>
      <c r="D32" s="966">
        <v>-0.12094574113367684</v>
      </c>
      <c r="E32" s="967">
        <v>-1.3707277482189584E-2</v>
      </c>
      <c r="F32" s="967">
        <v>-0.29879502118644063</v>
      </c>
      <c r="G32" s="967">
        <v>-5.6298807433864062E-2</v>
      </c>
      <c r="H32" s="967">
        <v>-0.11048896773478212</v>
      </c>
      <c r="I32" s="968">
        <v>5.2150716905635219E-2</v>
      </c>
      <c r="J32" s="969">
        <v>-0.11850443599493032</v>
      </c>
      <c r="K32" s="967">
        <v>-0.12358962151868602</v>
      </c>
      <c r="L32" s="967">
        <v>3.6537757716237573E-2</v>
      </c>
      <c r="M32" s="967">
        <v>2.716049382716057E-2</v>
      </c>
      <c r="N32" s="967">
        <v>0.15119163972633642</v>
      </c>
      <c r="O32" s="970">
        <v>3.7505860290670379E-2</v>
      </c>
      <c r="P32" s="971">
        <v>-5.151908826825613E-2</v>
      </c>
    </row>
    <row r="33" spans="2:18" ht="16.7" customHeight="1" x14ac:dyDescent="0.25">
      <c r="B33" s="908" t="s">
        <v>353</v>
      </c>
      <c r="C33" s="959" t="s">
        <v>258</v>
      </c>
      <c r="D33" s="910">
        <v>6216</v>
      </c>
      <c r="E33" s="911">
        <v>5854</v>
      </c>
      <c r="F33" s="911">
        <v>7868</v>
      </c>
      <c r="G33" s="911">
        <v>9042</v>
      </c>
      <c r="H33" s="911">
        <v>9542</v>
      </c>
      <c r="I33" s="912">
        <v>8208</v>
      </c>
      <c r="J33" s="913">
        <v>7686</v>
      </c>
      <c r="K33" s="911">
        <v>10300</v>
      </c>
      <c r="L33" s="911">
        <v>7085</v>
      </c>
      <c r="M33" s="911">
        <v>8067</v>
      </c>
      <c r="N33" s="911">
        <v>8579</v>
      </c>
      <c r="O33" s="914">
        <v>7814</v>
      </c>
      <c r="P33" s="961">
        <v>96261</v>
      </c>
    </row>
    <row r="34" spans="2:18" ht="16.7" customHeight="1" x14ac:dyDescent="0.25">
      <c r="B34" s="916"/>
      <c r="C34" s="962" t="s">
        <v>589</v>
      </c>
      <c r="D34" s="918">
        <v>6835</v>
      </c>
      <c r="E34" s="919">
        <v>5561</v>
      </c>
      <c r="F34" s="919">
        <v>6582</v>
      </c>
      <c r="G34" s="919">
        <v>5731</v>
      </c>
      <c r="H34" s="919">
        <v>7782</v>
      </c>
      <c r="I34" s="920">
        <v>6403</v>
      </c>
      <c r="J34" s="921">
        <v>6862</v>
      </c>
      <c r="K34" s="919">
        <v>9907</v>
      </c>
      <c r="L34" s="919">
        <v>6657</v>
      </c>
      <c r="M34" s="919">
        <v>7990</v>
      </c>
      <c r="N34" s="919">
        <v>8042</v>
      </c>
      <c r="O34" s="922">
        <v>4568</v>
      </c>
      <c r="P34" s="964">
        <v>82919</v>
      </c>
    </row>
    <row r="35" spans="2:18" ht="16.7" customHeight="1" x14ac:dyDescent="0.25">
      <c r="B35" s="924"/>
      <c r="C35" s="965" t="s">
        <v>157</v>
      </c>
      <c r="D35" s="972">
        <v>-9.0563277249451346E-2</v>
      </c>
      <c r="E35" s="973">
        <v>5.2688365401906134E-2</v>
      </c>
      <c r="F35" s="973">
        <v>0.19538134305682164</v>
      </c>
      <c r="G35" s="973">
        <v>0.57773512476007682</v>
      </c>
      <c r="H35" s="973">
        <v>0.22616294011822147</v>
      </c>
      <c r="I35" s="974">
        <v>0.28189910979228494</v>
      </c>
      <c r="J35" s="975">
        <v>0.12008160886039065</v>
      </c>
      <c r="K35" s="973">
        <v>3.9668920964974319E-2</v>
      </c>
      <c r="L35" s="973">
        <v>6.4293225176506041E-2</v>
      </c>
      <c r="M35" s="973">
        <v>9.6370463078847557E-3</v>
      </c>
      <c r="N35" s="973">
        <v>6.6774434220343126E-2</v>
      </c>
      <c r="O35" s="976">
        <v>0.71059544658493867</v>
      </c>
      <c r="P35" s="977">
        <v>0.1609040147613936</v>
      </c>
    </row>
    <row r="36" spans="2:18" ht="16.7" customHeight="1" x14ac:dyDescent="0.25">
      <c r="B36" s="908" t="s">
        <v>356</v>
      </c>
      <c r="C36" s="959" t="s">
        <v>258</v>
      </c>
      <c r="D36" s="910">
        <v>5890</v>
      </c>
      <c r="E36" s="911">
        <v>5543</v>
      </c>
      <c r="F36" s="911">
        <v>7137</v>
      </c>
      <c r="G36" s="911">
        <v>8570</v>
      </c>
      <c r="H36" s="911">
        <v>7885</v>
      </c>
      <c r="I36" s="912">
        <v>6093</v>
      </c>
      <c r="J36" s="913">
        <v>7253</v>
      </c>
      <c r="K36" s="911">
        <v>11018</v>
      </c>
      <c r="L36" s="911">
        <v>7331</v>
      </c>
      <c r="M36" s="911">
        <v>7481</v>
      </c>
      <c r="N36" s="911">
        <v>8263</v>
      </c>
      <c r="O36" s="914">
        <v>6830</v>
      </c>
      <c r="P36" s="961">
        <v>89295</v>
      </c>
    </row>
    <row r="37" spans="2:18" ht="16.7" customHeight="1" x14ac:dyDescent="0.25">
      <c r="B37" s="916"/>
      <c r="C37" s="962" t="s">
        <v>589</v>
      </c>
      <c r="D37" s="918">
        <v>5904</v>
      </c>
      <c r="E37" s="919">
        <v>5947</v>
      </c>
      <c r="F37" s="919">
        <v>7328</v>
      </c>
      <c r="G37" s="919">
        <v>6398</v>
      </c>
      <c r="H37" s="919">
        <v>7761</v>
      </c>
      <c r="I37" s="920">
        <v>5594</v>
      </c>
      <c r="J37" s="921">
        <v>7505</v>
      </c>
      <c r="K37" s="919">
        <v>11414</v>
      </c>
      <c r="L37" s="919">
        <v>6223</v>
      </c>
      <c r="M37" s="919">
        <v>6437</v>
      </c>
      <c r="N37" s="919">
        <v>6601</v>
      </c>
      <c r="O37" s="922">
        <v>5364</v>
      </c>
      <c r="P37" s="964">
        <v>82475</v>
      </c>
    </row>
    <row r="38" spans="2:18" ht="16.7" customHeight="1" thickBot="1" x14ac:dyDescent="0.3">
      <c r="B38" s="937"/>
      <c r="C38" s="978" t="s">
        <v>157</v>
      </c>
      <c r="D38" s="979">
        <v>-2.3712737127371541E-3</v>
      </c>
      <c r="E38" s="980">
        <v>-6.7933411804271038E-2</v>
      </c>
      <c r="F38" s="980">
        <v>-2.6064410480349354E-2</v>
      </c>
      <c r="G38" s="980">
        <v>0.3394810878399499</v>
      </c>
      <c r="H38" s="980">
        <v>1.5977322509985736E-2</v>
      </c>
      <c r="I38" s="981">
        <v>8.9202717196996684E-2</v>
      </c>
      <c r="J38" s="982">
        <v>-3.3577614923384402E-2</v>
      </c>
      <c r="K38" s="980">
        <v>-3.4694235149816066E-2</v>
      </c>
      <c r="L38" s="980">
        <v>0.17804917242487539</v>
      </c>
      <c r="M38" s="980">
        <v>0.16218735435761999</v>
      </c>
      <c r="N38" s="980">
        <v>0.25178003332828358</v>
      </c>
      <c r="O38" s="983">
        <v>0.27330350484712906</v>
      </c>
      <c r="P38" s="984">
        <v>8.2691724765080243E-2</v>
      </c>
    </row>
    <row r="39" spans="2:18" ht="16.7" customHeight="1" thickTop="1" x14ac:dyDescent="0.25">
      <c r="B39" s="916" t="s">
        <v>54</v>
      </c>
      <c r="C39" s="985" t="s">
        <v>258</v>
      </c>
      <c r="D39" s="367">
        <v>554350</v>
      </c>
      <c r="E39" s="368">
        <v>560300</v>
      </c>
      <c r="F39" s="368">
        <v>702570</v>
      </c>
      <c r="G39" s="368">
        <v>679780</v>
      </c>
      <c r="H39" s="368">
        <v>706780</v>
      </c>
      <c r="I39" s="369">
        <v>587590</v>
      </c>
      <c r="J39" s="370">
        <v>663490</v>
      </c>
      <c r="K39" s="368">
        <v>867300</v>
      </c>
      <c r="L39" s="368">
        <v>658880</v>
      </c>
      <c r="M39" s="368">
        <v>697680</v>
      </c>
      <c r="N39" s="368">
        <v>718870</v>
      </c>
      <c r="O39" s="947">
        <v>655580</v>
      </c>
      <c r="P39" s="986">
        <v>8053170</v>
      </c>
    </row>
    <row r="40" spans="2:18" ht="16.7" customHeight="1" x14ac:dyDescent="0.25">
      <c r="B40" s="916"/>
      <c r="C40" s="962" t="s">
        <v>589</v>
      </c>
      <c r="D40" s="918">
        <v>567030</v>
      </c>
      <c r="E40" s="919">
        <v>584290</v>
      </c>
      <c r="F40" s="919">
        <v>711920</v>
      </c>
      <c r="G40" s="919">
        <v>656260</v>
      </c>
      <c r="H40" s="919">
        <v>725610</v>
      </c>
      <c r="I40" s="920">
        <v>579610</v>
      </c>
      <c r="J40" s="921">
        <v>638370</v>
      </c>
      <c r="K40" s="919">
        <v>837540</v>
      </c>
      <c r="L40" s="919">
        <v>633240</v>
      </c>
      <c r="M40" s="919">
        <v>670310</v>
      </c>
      <c r="N40" s="919">
        <v>696630</v>
      </c>
      <c r="O40" s="922">
        <v>597750</v>
      </c>
      <c r="P40" s="964">
        <v>7898560</v>
      </c>
    </row>
    <row r="41" spans="2:18" ht="16.7" customHeight="1" thickBot="1" x14ac:dyDescent="0.3">
      <c r="B41" s="949"/>
      <c r="C41" s="987" t="s">
        <v>157</v>
      </c>
      <c r="D41" s="988">
        <v>-2.2362132515034494E-2</v>
      </c>
      <c r="E41" s="989">
        <v>-4.1058378544900687E-2</v>
      </c>
      <c r="F41" s="989">
        <v>-1.3133498145859068E-2</v>
      </c>
      <c r="G41" s="989">
        <v>3.5839453874988658E-2</v>
      </c>
      <c r="H41" s="989">
        <v>-2.5950579512410199E-2</v>
      </c>
      <c r="I41" s="990">
        <v>1.3767878400993805E-2</v>
      </c>
      <c r="J41" s="991">
        <v>3.935022009179634E-2</v>
      </c>
      <c r="K41" s="989">
        <v>3.5532631277312099E-2</v>
      </c>
      <c r="L41" s="989">
        <v>4.0490177499842073E-2</v>
      </c>
      <c r="M41" s="989">
        <v>4.0831853918336325E-2</v>
      </c>
      <c r="N41" s="989">
        <v>3.1925125245826358E-2</v>
      </c>
      <c r="O41" s="992">
        <v>9.6746131325805118E-2</v>
      </c>
      <c r="P41" s="993">
        <v>1.9574454077705195E-2</v>
      </c>
    </row>
    <row r="42" spans="2:18" x14ac:dyDescent="0.15">
      <c r="B42" s="360" t="s">
        <v>531</v>
      </c>
      <c r="C42" s="994"/>
      <c r="D42" s="994"/>
      <c r="E42" s="994"/>
      <c r="F42" s="994"/>
      <c r="G42" s="994"/>
      <c r="H42" s="994"/>
      <c r="I42" s="994"/>
      <c r="J42" s="360" t="s">
        <v>573</v>
      </c>
      <c r="K42" s="994"/>
      <c r="L42" s="994"/>
      <c r="M42" s="994"/>
      <c r="N42" s="994"/>
      <c r="O42" s="994"/>
      <c r="P42" s="994"/>
      <c r="Q42" s="80"/>
      <c r="R42" s="80"/>
    </row>
    <row r="43" spans="2:18" x14ac:dyDescent="0.15">
      <c r="B43" s="360" t="s">
        <v>533</v>
      </c>
      <c r="C43" s="994"/>
      <c r="D43" s="994"/>
      <c r="E43" s="994"/>
      <c r="F43" s="994"/>
      <c r="G43" s="994"/>
      <c r="H43" s="994"/>
      <c r="I43" s="994"/>
      <c r="J43" s="360" t="s">
        <v>575</v>
      </c>
      <c r="K43" s="994"/>
      <c r="L43" s="994"/>
      <c r="M43" s="994"/>
      <c r="N43" s="994"/>
      <c r="O43" s="994"/>
      <c r="P43" s="994"/>
      <c r="Q43" s="80"/>
      <c r="R43" s="80"/>
    </row>
    <row r="44" spans="2:18" x14ac:dyDescent="0.25">
      <c r="B44" s="890" t="s">
        <v>193</v>
      </c>
      <c r="C44" s="994"/>
      <c r="D44" s="994"/>
      <c r="E44" s="994"/>
      <c r="F44" s="994"/>
      <c r="G44" s="994"/>
      <c r="H44" s="994"/>
      <c r="I44" s="994"/>
      <c r="J44" s="890"/>
      <c r="K44" s="994"/>
      <c r="L44" s="994"/>
      <c r="M44" s="994"/>
      <c r="N44" s="994"/>
      <c r="O44" s="994"/>
      <c r="P44" s="994"/>
      <c r="Q44" s="80"/>
      <c r="R44" s="80"/>
    </row>
    <row r="45" spans="2:18" x14ac:dyDescent="0.25">
      <c r="B45" s="995" t="s">
        <v>590</v>
      </c>
      <c r="C45" s="88"/>
      <c r="D45" s="88"/>
      <c r="E45" s="88"/>
      <c r="F45" s="88"/>
      <c r="G45" s="88"/>
      <c r="H45" s="88"/>
      <c r="I45" s="88"/>
      <c r="J45" s="995"/>
      <c r="K45" s="88"/>
      <c r="L45" s="88"/>
      <c r="M45" s="88"/>
      <c r="N45" s="88"/>
      <c r="O45" s="88"/>
      <c r="P45" s="88"/>
    </row>
  </sheetData>
  <mergeCells count="12">
    <mergeCell ref="B39:B41"/>
    <mergeCell ref="B6:B8"/>
    <mergeCell ref="B9:B11"/>
    <mergeCell ref="B12:B14"/>
    <mergeCell ref="B15:B17"/>
    <mergeCell ref="B18:B20"/>
    <mergeCell ref="B21:B23"/>
    <mergeCell ref="B24:B26"/>
    <mergeCell ref="B27:B29"/>
    <mergeCell ref="B30:B32"/>
    <mergeCell ref="B33:B35"/>
    <mergeCell ref="B36:B38"/>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76FC-F581-4F3C-977E-8BBC199CFF68}">
  <sheetPr codeName="Sheet42">
    <tabColor theme="7"/>
  </sheetPr>
  <dimension ref="A1:AC44"/>
  <sheetViews>
    <sheetView showGridLines="0" zoomScale="70" zoomScaleNormal="70" workbookViewId="0">
      <selection activeCell="R27" sqref="R27"/>
    </sheetView>
  </sheetViews>
  <sheetFormatPr defaultRowHeight="14.25" x14ac:dyDescent="0.25"/>
  <cols>
    <col min="1" max="1" width="3.125" style="3" customWidth="1"/>
    <col min="2" max="2" width="11.375" style="1" customWidth="1"/>
    <col min="3" max="3" width="11.125" style="1" customWidth="1"/>
    <col min="4" max="12" width="10.375" style="1" customWidth="1"/>
    <col min="13" max="13" width="0.875" customWidth="1"/>
    <col min="14" max="14" width="11.375" style="1" customWidth="1"/>
    <col min="15" max="15" width="11.125" style="1" customWidth="1"/>
    <col min="16" max="16" width="10.375" style="1" customWidth="1"/>
    <col min="17" max="17" width="3.125" style="1" customWidth="1"/>
    <col min="18" max="18" width="9" style="1"/>
    <col min="19" max="19" width="13.625" style="1" customWidth="1"/>
    <col min="20" max="20" width="11.25" style="1" bestFit="1" customWidth="1"/>
    <col min="21" max="16384" width="9" style="1"/>
  </cols>
  <sheetData>
    <row r="1" spans="1:29" ht="14.25" customHeight="1" x14ac:dyDescent="0.25">
      <c r="A1" s="402"/>
      <c r="B1" s="80"/>
      <c r="C1" s="80"/>
      <c r="D1" s="80"/>
    </row>
    <row r="2" spans="1:29" ht="14.25" customHeight="1" thickBot="1" x14ac:dyDescent="0.3">
      <c r="C2" s="727"/>
      <c r="D2" s="727"/>
      <c r="L2" s="62" t="s">
        <v>540</v>
      </c>
      <c r="P2" s="62" t="s">
        <v>540</v>
      </c>
      <c r="S2" s="1" t="s">
        <v>363</v>
      </c>
    </row>
    <row r="3" spans="1:29" ht="14.25" customHeight="1" x14ac:dyDescent="0.25">
      <c r="B3" s="67" t="s">
        <v>515</v>
      </c>
      <c r="C3" s="68" t="s">
        <v>542</v>
      </c>
      <c r="D3" s="632">
        <v>39814</v>
      </c>
      <c r="E3" s="633">
        <v>40179</v>
      </c>
      <c r="F3" s="633">
        <v>40544</v>
      </c>
      <c r="G3" s="633">
        <v>40909</v>
      </c>
      <c r="H3" s="634">
        <v>41275</v>
      </c>
      <c r="I3" s="635">
        <v>41640</v>
      </c>
      <c r="J3" s="633">
        <v>42005</v>
      </c>
      <c r="K3" s="633">
        <v>42370</v>
      </c>
      <c r="L3" s="634">
        <v>42736</v>
      </c>
      <c r="N3" s="67" t="s">
        <v>515</v>
      </c>
      <c r="O3" s="68" t="s">
        <v>542</v>
      </c>
      <c r="P3" s="631">
        <v>43101</v>
      </c>
      <c r="Q3" s="95"/>
      <c r="S3" s="1" t="s">
        <v>591</v>
      </c>
    </row>
    <row r="4" spans="1:29" ht="14.25" customHeight="1" x14ac:dyDescent="0.25">
      <c r="B4" s="781" t="s">
        <v>78</v>
      </c>
      <c r="C4" s="11" t="s">
        <v>592</v>
      </c>
      <c r="D4" s="299">
        <v>3574569</v>
      </c>
      <c r="E4" s="300">
        <v>3230955</v>
      </c>
      <c r="F4" s="300">
        <v>3239788</v>
      </c>
      <c r="G4" s="300">
        <v>2883078</v>
      </c>
      <c r="H4" s="301">
        <v>3010766</v>
      </c>
      <c r="I4" s="302">
        <v>3086541</v>
      </c>
      <c r="J4" s="300">
        <v>2969363</v>
      </c>
      <c r="K4" s="300">
        <v>2068800</v>
      </c>
      <c r="L4" s="301">
        <v>2258315</v>
      </c>
      <c r="N4" s="781" t="s">
        <v>78</v>
      </c>
      <c r="O4" s="183"/>
      <c r="P4" s="284"/>
      <c r="Q4" s="94"/>
      <c r="S4" s="1" t="s">
        <v>593</v>
      </c>
    </row>
    <row r="5" spans="1:29" ht="14.25" customHeight="1" x14ac:dyDescent="0.25">
      <c r="B5" s="779"/>
      <c r="C5" s="330" t="s">
        <v>594</v>
      </c>
      <c r="D5" s="303">
        <v>1907431</v>
      </c>
      <c r="E5" s="304">
        <v>2096045</v>
      </c>
      <c r="F5" s="304">
        <v>2228212</v>
      </c>
      <c r="G5" s="304">
        <v>2345922</v>
      </c>
      <c r="H5" s="305">
        <v>2430234</v>
      </c>
      <c r="I5" s="306">
        <v>2479459</v>
      </c>
      <c r="J5" s="304">
        <v>2637637</v>
      </c>
      <c r="K5" s="304">
        <v>2531200</v>
      </c>
      <c r="L5" s="305">
        <v>2759685</v>
      </c>
      <c r="N5" s="779"/>
      <c r="O5" s="330" t="s">
        <v>594</v>
      </c>
      <c r="P5" s="964">
        <v>3076364</v>
      </c>
      <c r="Q5" s="94"/>
      <c r="S5" s="1" t="s">
        <v>595</v>
      </c>
    </row>
    <row r="6" spans="1:29" ht="17.100000000000001" customHeight="1" x14ac:dyDescent="0.25">
      <c r="B6" s="782"/>
      <c r="C6" s="331" t="s">
        <v>142</v>
      </c>
      <c r="D6" s="308">
        <v>5482000</v>
      </c>
      <c r="E6" s="309">
        <v>5327000</v>
      </c>
      <c r="F6" s="309">
        <v>5468000</v>
      </c>
      <c r="G6" s="309">
        <v>5229000</v>
      </c>
      <c r="H6" s="310">
        <v>5441000</v>
      </c>
      <c r="I6" s="311">
        <v>5566000</v>
      </c>
      <c r="J6" s="309">
        <v>5607000</v>
      </c>
      <c r="K6" s="309">
        <v>4600000</v>
      </c>
      <c r="L6" s="310">
        <v>5018000</v>
      </c>
      <c r="N6" s="782"/>
      <c r="O6" s="355" t="s">
        <v>596</v>
      </c>
      <c r="P6" s="356">
        <v>7618105</v>
      </c>
      <c r="Q6" s="94"/>
    </row>
    <row r="7" spans="1:29" ht="17.100000000000001" customHeight="1" x14ac:dyDescent="0.25">
      <c r="B7" s="781" t="s">
        <v>79</v>
      </c>
      <c r="C7" s="11" t="s">
        <v>592</v>
      </c>
      <c r="D7" s="299">
        <v>15350625</v>
      </c>
      <c r="E7" s="300">
        <v>15463288</v>
      </c>
      <c r="F7" s="300">
        <v>15154378</v>
      </c>
      <c r="G7" s="300">
        <v>14707171</v>
      </c>
      <c r="H7" s="301">
        <v>15655787</v>
      </c>
      <c r="I7" s="302">
        <v>13826188</v>
      </c>
      <c r="J7" s="300">
        <v>13895061</v>
      </c>
      <c r="K7" s="300">
        <v>8535441</v>
      </c>
      <c r="L7" s="301">
        <v>9920099</v>
      </c>
      <c r="N7" s="781" t="s">
        <v>79</v>
      </c>
      <c r="O7" s="183"/>
      <c r="P7" s="284"/>
      <c r="Q7" s="94"/>
      <c r="S7" s="1" t="s">
        <v>597</v>
      </c>
    </row>
    <row r="8" spans="1:29" ht="17.100000000000001" customHeight="1" x14ac:dyDescent="0.25">
      <c r="B8" s="779"/>
      <c r="C8" s="330" t="s">
        <v>594</v>
      </c>
      <c r="D8" s="303">
        <v>2012076</v>
      </c>
      <c r="E8" s="304">
        <v>2064891</v>
      </c>
      <c r="F8" s="304">
        <v>1963263</v>
      </c>
      <c r="G8" s="304">
        <v>1852442</v>
      </c>
      <c r="H8" s="305">
        <v>1963425</v>
      </c>
      <c r="I8" s="306">
        <v>1965667</v>
      </c>
      <c r="J8" s="304">
        <v>1960469</v>
      </c>
      <c r="K8" s="304">
        <v>1340544</v>
      </c>
      <c r="L8" s="305">
        <v>1761464</v>
      </c>
      <c r="N8" s="779"/>
      <c r="O8" s="330" t="s">
        <v>594</v>
      </c>
      <c r="P8" s="964">
        <v>1849200</v>
      </c>
      <c r="Q8" s="94"/>
      <c r="S8" s="622" t="s">
        <v>515</v>
      </c>
      <c r="T8" s="622" t="s">
        <v>542</v>
      </c>
      <c r="U8" s="637">
        <v>39814</v>
      </c>
      <c r="V8" s="638">
        <v>40179</v>
      </c>
      <c r="W8" s="638">
        <v>40544</v>
      </c>
      <c r="X8" s="638">
        <v>40909</v>
      </c>
      <c r="Y8" s="638">
        <v>41275</v>
      </c>
      <c r="Z8" s="638">
        <v>41640</v>
      </c>
      <c r="AA8" s="638">
        <v>42005</v>
      </c>
      <c r="AB8" s="638">
        <v>42370</v>
      </c>
      <c r="AC8" s="639">
        <v>42736</v>
      </c>
    </row>
    <row r="9" spans="1:29" ht="17.100000000000001" customHeight="1" x14ac:dyDescent="0.25">
      <c r="B9" s="779"/>
      <c r="C9" s="349" t="s">
        <v>142</v>
      </c>
      <c r="D9" s="308">
        <v>17362701</v>
      </c>
      <c r="E9" s="309">
        <v>17528179</v>
      </c>
      <c r="F9" s="309">
        <v>17117641</v>
      </c>
      <c r="G9" s="309">
        <v>16559613</v>
      </c>
      <c r="H9" s="310">
        <v>17619212</v>
      </c>
      <c r="I9" s="311">
        <v>15791855</v>
      </c>
      <c r="J9" s="309">
        <v>15855530</v>
      </c>
      <c r="K9" s="309">
        <v>9875985</v>
      </c>
      <c r="L9" s="310">
        <v>11681563</v>
      </c>
      <c r="N9" s="779"/>
      <c r="O9" s="355" t="s">
        <v>596</v>
      </c>
      <c r="P9" s="356">
        <v>11332247.600000001</v>
      </c>
      <c r="Q9" s="94"/>
      <c r="S9" s="117" t="s">
        <v>78</v>
      </c>
      <c r="T9" s="123" t="s">
        <v>592</v>
      </c>
      <c r="U9" s="668">
        <v>3574569</v>
      </c>
      <c r="V9" s="669">
        <v>3230955</v>
      </c>
      <c r="W9" s="669">
        <v>3239788</v>
      </c>
      <c r="X9" s="669">
        <v>2883078</v>
      </c>
      <c r="Y9" s="669">
        <v>3010766</v>
      </c>
      <c r="Z9" s="669">
        <v>3086541</v>
      </c>
      <c r="AA9" s="669">
        <v>2969363</v>
      </c>
      <c r="AB9" s="669">
        <v>2068800</v>
      </c>
      <c r="AC9" s="670">
        <v>2258315</v>
      </c>
    </row>
    <row r="10" spans="1:29" ht="17.100000000000001" customHeight="1" x14ac:dyDescent="0.25">
      <c r="B10" s="781" t="s">
        <v>80</v>
      </c>
      <c r="C10" s="11" t="s">
        <v>592</v>
      </c>
      <c r="D10" s="299">
        <v>3430893</v>
      </c>
      <c r="E10" s="300">
        <v>3826505</v>
      </c>
      <c r="F10" s="300">
        <v>3790518</v>
      </c>
      <c r="G10" s="300">
        <v>3858616</v>
      </c>
      <c r="H10" s="301">
        <v>3890996</v>
      </c>
      <c r="I10" s="302">
        <v>3898055</v>
      </c>
      <c r="J10" s="300">
        <v>4052312</v>
      </c>
      <c r="K10" s="300">
        <v>3824222</v>
      </c>
      <c r="L10" s="301">
        <v>3924781</v>
      </c>
      <c r="N10" s="781" t="s">
        <v>80</v>
      </c>
      <c r="O10" s="183"/>
      <c r="P10" s="284"/>
      <c r="Q10" s="94"/>
      <c r="S10" s="136"/>
      <c r="T10" s="636" t="s">
        <v>594</v>
      </c>
      <c r="U10" s="671">
        <v>1907431</v>
      </c>
      <c r="V10" s="672">
        <v>2096045</v>
      </c>
      <c r="W10" s="672">
        <v>2228212</v>
      </c>
      <c r="X10" s="672">
        <v>2345922</v>
      </c>
      <c r="Y10" s="672">
        <v>2430234</v>
      </c>
      <c r="Z10" s="672">
        <v>2479459</v>
      </c>
      <c r="AA10" s="672">
        <v>2637637</v>
      </c>
      <c r="AB10" s="672">
        <v>2531200</v>
      </c>
      <c r="AC10" s="673">
        <v>2759685</v>
      </c>
    </row>
    <row r="11" spans="1:29" ht="17.100000000000001" customHeight="1" x14ac:dyDescent="0.25">
      <c r="B11" s="779"/>
      <c r="C11" s="330" t="s">
        <v>594</v>
      </c>
      <c r="D11" s="303">
        <v>545414</v>
      </c>
      <c r="E11" s="304">
        <v>513421</v>
      </c>
      <c r="F11" s="304">
        <v>525288</v>
      </c>
      <c r="G11" s="304">
        <v>561240</v>
      </c>
      <c r="H11" s="305">
        <v>543380</v>
      </c>
      <c r="I11" s="306">
        <v>520592</v>
      </c>
      <c r="J11" s="304">
        <v>539489</v>
      </c>
      <c r="K11" s="304">
        <v>601690</v>
      </c>
      <c r="L11" s="305">
        <v>513856</v>
      </c>
      <c r="N11" s="779"/>
      <c r="O11" s="330" t="s">
        <v>594</v>
      </c>
      <c r="P11" s="964">
        <v>593756</v>
      </c>
      <c r="Q11" s="94"/>
      <c r="S11" s="117" t="s">
        <v>79</v>
      </c>
      <c r="T11" s="117" t="s">
        <v>592</v>
      </c>
      <c r="U11" s="668">
        <v>15350625</v>
      </c>
      <c r="V11" s="669">
        <v>15463288</v>
      </c>
      <c r="W11" s="669">
        <v>15154378</v>
      </c>
      <c r="X11" s="669">
        <v>14707171</v>
      </c>
      <c r="Y11" s="669">
        <v>15655787</v>
      </c>
      <c r="Z11" s="669">
        <v>13826188</v>
      </c>
      <c r="AA11" s="669">
        <v>13895061</v>
      </c>
      <c r="AB11" s="669">
        <v>8535441</v>
      </c>
      <c r="AC11" s="670">
        <v>9920099</v>
      </c>
    </row>
    <row r="12" spans="1:29" ht="17.100000000000001" customHeight="1" x14ac:dyDescent="0.25">
      <c r="B12" s="782"/>
      <c r="C12" s="331" t="s">
        <v>142</v>
      </c>
      <c r="D12" s="308">
        <v>3976307</v>
      </c>
      <c r="E12" s="309">
        <v>4339926</v>
      </c>
      <c r="F12" s="309">
        <v>4315806</v>
      </c>
      <c r="G12" s="309">
        <v>4419856</v>
      </c>
      <c r="H12" s="310">
        <v>4434376</v>
      </c>
      <c r="I12" s="311">
        <v>4418647</v>
      </c>
      <c r="J12" s="309">
        <v>4591801</v>
      </c>
      <c r="K12" s="309">
        <v>4425912</v>
      </c>
      <c r="L12" s="310">
        <v>4438637</v>
      </c>
      <c r="N12" s="782"/>
      <c r="O12" s="355" t="s">
        <v>596</v>
      </c>
      <c r="P12" s="356">
        <v>5294850</v>
      </c>
      <c r="Q12" s="94"/>
      <c r="S12" s="119"/>
      <c r="T12" s="119" t="s">
        <v>594</v>
      </c>
      <c r="U12" s="671">
        <v>2012076</v>
      </c>
      <c r="V12" s="672">
        <v>2064891</v>
      </c>
      <c r="W12" s="672">
        <v>1963263</v>
      </c>
      <c r="X12" s="672">
        <v>1852442</v>
      </c>
      <c r="Y12" s="672">
        <v>1963425</v>
      </c>
      <c r="Z12" s="672">
        <v>1965667</v>
      </c>
      <c r="AA12" s="672">
        <v>1960469</v>
      </c>
      <c r="AB12" s="672">
        <v>1340544</v>
      </c>
      <c r="AC12" s="673">
        <v>1761464</v>
      </c>
    </row>
    <row r="13" spans="1:29" ht="17.100000000000001" customHeight="1" x14ac:dyDescent="0.25">
      <c r="B13" s="781" t="s">
        <v>81</v>
      </c>
      <c r="C13" s="11" t="s">
        <v>592</v>
      </c>
      <c r="D13" s="299">
        <v>3372489</v>
      </c>
      <c r="E13" s="300">
        <v>3268469</v>
      </c>
      <c r="F13" s="300">
        <v>3453575</v>
      </c>
      <c r="G13" s="300">
        <v>3508322</v>
      </c>
      <c r="H13" s="301">
        <v>3535636</v>
      </c>
      <c r="I13" s="302">
        <v>3603285</v>
      </c>
      <c r="J13" s="300">
        <v>3757243</v>
      </c>
      <c r="K13" s="300">
        <v>3629748</v>
      </c>
      <c r="L13" s="301">
        <v>3662139</v>
      </c>
      <c r="N13" s="781" t="s">
        <v>81</v>
      </c>
      <c r="O13" s="183"/>
      <c r="P13" s="284"/>
      <c r="Q13" s="94"/>
      <c r="S13" s="117" t="s">
        <v>80</v>
      </c>
      <c r="T13" s="117" t="s">
        <v>592</v>
      </c>
      <c r="U13" s="668">
        <v>3430893</v>
      </c>
      <c r="V13" s="669">
        <v>3826505</v>
      </c>
      <c r="W13" s="669">
        <v>3790518</v>
      </c>
      <c r="X13" s="669">
        <v>3858616</v>
      </c>
      <c r="Y13" s="669">
        <v>3890996</v>
      </c>
      <c r="Z13" s="669">
        <v>3898055</v>
      </c>
      <c r="AA13" s="669">
        <v>4052312</v>
      </c>
      <c r="AB13" s="669">
        <v>3824222</v>
      </c>
      <c r="AC13" s="670">
        <v>3924781</v>
      </c>
    </row>
    <row r="14" spans="1:29" ht="17.100000000000001" customHeight="1" x14ac:dyDescent="0.25">
      <c r="B14" s="779"/>
      <c r="C14" s="330" t="s">
        <v>594</v>
      </c>
      <c r="D14" s="303">
        <v>449400</v>
      </c>
      <c r="E14" s="304">
        <v>309432</v>
      </c>
      <c r="F14" s="304">
        <v>315653</v>
      </c>
      <c r="G14" s="304">
        <v>311610</v>
      </c>
      <c r="H14" s="305">
        <v>288364</v>
      </c>
      <c r="I14" s="306">
        <v>275387</v>
      </c>
      <c r="J14" s="304">
        <v>284659</v>
      </c>
      <c r="K14" s="304">
        <v>314091</v>
      </c>
      <c r="L14" s="305">
        <v>306569</v>
      </c>
      <c r="N14" s="779"/>
      <c r="O14" s="330" t="s">
        <v>594</v>
      </c>
      <c r="P14" s="964">
        <v>257782</v>
      </c>
      <c r="Q14" s="94"/>
      <c r="S14" s="119"/>
      <c r="T14" s="119" t="s">
        <v>594</v>
      </c>
      <c r="U14" s="671">
        <v>545414</v>
      </c>
      <c r="V14" s="672">
        <v>513421</v>
      </c>
      <c r="W14" s="672">
        <v>525288</v>
      </c>
      <c r="X14" s="672">
        <v>561240</v>
      </c>
      <c r="Y14" s="672">
        <v>543380</v>
      </c>
      <c r="Z14" s="672">
        <v>520592</v>
      </c>
      <c r="AA14" s="672">
        <v>539489</v>
      </c>
      <c r="AB14" s="672">
        <v>601690</v>
      </c>
      <c r="AC14" s="673">
        <v>513856</v>
      </c>
    </row>
    <row r="15" spans="1:29" ht="17.100000000000001" customHeight="1" x14ac:dyDescent="0.25">
      <c r="B15" s="782"/>
      <c r="C15" s="331" t="s">
        <v>142</v>
      </c>
      <c r="D15" s="308">
        <v>3821889</v>
      </c>
      <c r="E15" s="309">
        <v>3577901</v>
      </c>
      <c r="F15" s="309">
        <v>3769228</v>
      </c>
      <c r="G15" s="309">
        <v>3819932</v>
      </c>
      <c r="H15" s="310">
        <v>3824000</v>
      </c>
      <c r="I15" s="311">
        <v>3878672</v>
      </c>
      <c r="J15" s="309">
        <v>4041902</v>
      </c>
      <c r="K15" s="309">
        <v>3943839</v>
      </c>
      <c r="L15" s="310">
        <v>3968708</v>
      </c>
      <c r="N15" s="782"/>
      <c r="O15" s="355" t="s">
        <v>596</v>
      </c>
      <c r="P15" s="356">
        <v>4033407</v>
      </c>
      <c r="Q15" s="94"/>
      <c r="S15" s="117" t="s">
        <v>81</v>
      </c>
      <c r="T15" s="117" t="s">
        <v>592</v>
      </c>
      <c r="U15" s="668">
        <v>3372489</v>
      </c>
      <c r="V15" s="669">
        <v>3268469</v>
      </c>
      <c r="W15" s="669">
        <v>3453575</v>
      </c>
      <c r="X15" s="669">
        <v>3508322</v>
      </c>
      <c r="Y15" s="669">
        <v>3535636</v>
      </c>
      <c r="Z15" s="669">
        <v>3603285</v>
      </c>
      <c r="AA15" s="669">
        <v>3757243</v>
      </c>
      <c r="AB15" s="669">
        <v>3629748</v>
      </c>
      <c r="AC15" s="670">
        <v>3662139</v>
      </c>
    </row>
    <row r="16" spans="1:29" ht="17.100000000000001" customHeight="1" x14ac:dyDescent="0.25">
      <c r="B16" s="783" t="s">
        <v>528</v>
      </c>
      <c r="C16" s="11" t="s">
        <v>592</v>
      </c>
      <c r="D16" s="299">
        <v>6206357</v>
      </c>
      <c r="E16" s="300">
        <v>5672115</v>
      </c>
      <c r="F16" s="300">
        <v>5706481</v>
      </c>
      <c r="G16" s="300">
        <v>6300729</v>
      </c>
      <c r="H16" s="301">
        <v>6402594</v>
      </c>
      <c r="I16" s="302">
        <v>6185595</v>
      </c>
      <c r="J16" s="300">
        <v>6180630</v>
      </c>
      <c r="K16" s="300">
        <v>5141321</v>
      </c>
      <c r="L16" s="301">
        <v>5207688</v>
      </c>
      <c r="N16" s="783" t="s">
        <v>528</v>
      </c>
      <c r="O16" s="183"/>
      <c r="P16" s="284"/>
      <c r="Q16" s="94"/>
      <c r="S16" s="119"/>
      <c r="T16" s="119" t="s">
        <v>594</v>
      </c>
      <c r="U16" s="671">
        <v>449400</v>
      </c>
      <c r="V16" s="672">
        <v>309432</v>
      </c>
      <c r="W16" s="672">
        <v>315653</v>
      </c>
      <c r="X16" s="672">
        <v>311610</v>
      </c>
      <c r="Y16" s="672">
        <v>288364</v>
      </c>
      <c r="Z16" s="672">
        <v>275387</v>
      </c>
      <c r="AA16" s="672">
        <v>284659</v>
      </c>
      <c r="AB16" s="672">
        <v>314091</v>
      </c>
      <c r="AC16" s="673">
        <v>306569</v>
      </c>
    </row>
    <row r="17" spans="2:29" ht="17.100000000000001" customHeight="1" x14ac:dyDescent="0.25">
      <c r="B17" s="779"/>
      <c r="C17" s="330" t="s">
        <v>594</v>
      </c>
      <c r="D17" s="303">
        <v>297096</v>
      </c>
      <c r="E17" s="304">
        <v>327161</v>
      </c>
      <c r="F17" s="304">
        <v>348102</v>
      </c>
      <c r="G17" s="304">
        <v>319354</v>
      </c>
      <c r="H17" s="305">
        <v>362290</v>
      </c>
      <c r="I17" s="306">
        <v>364771</v>
      </c>
      <c r="J17" s="304">
        <v>390763</v>
      </c>
      <c r="K17" s="304">
        <v>460302</v>
      </c>
      <c r="L17" s="305">
        <v>392088</v>
      </c>
      <c r="N17" s="779"/>
      <c r="O17" s="330" t="s">
        <v>594</v>
      </c>
      <c r="P17" s="964">
        <v>500894</v>
      </c>
      <c r="Q17" s="94"/>
      <c r="S17" s="117" t="s">
        <v>82</v>
      </c>
      <c r="T17" s="117" t="s">
        <v>592</v>
      </c>
      <c r="U17" s="668">
        <v>6206357</v>
      </c>
      <c r="V17" s="669">
        <v>5672115</v>
      </c>
      <c r="W17" s="669">
        <v>5706481</v>
      </c>
      <c r="X17" s="669">
        <v>6300729</v>
      </c>
      <c r="Y17" s="669">
        <v>6402594</v>
      </c>
      <c r="Z17" s="669">
        <v>6185595</v>
      </c>
      <c r="AA17" s="669">
        <v>6180630</v>
      </c>
      <c r="AB17" s="669">
        <v>5141321</v>
      </c>
      <c r="AC17" s="670">
        <v>5207688</v>
      </c>
    </row>
    <row r="18" spans="2:29" ht="17.100000000000001" customHeight="1" x14ac:dyDescent="0.25">
      <c r="B18" s="782"/>
      <c r="C18" s="331" t="s">
        <v>142</v>
      </c>
      <c r="D18" s="308">
        <v>6503453</v>
      </c>
      <c r="E18" s="309">
        <v>5999276</v>
      </c>
      <c r="F18" s="309">
        <v>6054583</v>
      </c>
      <c r="G18" s="309">
        <v>6620083</v>
      </c>
      <c r="H18" s="310">
        <v>6764884</v>
      </c>
      <c r="I18" s="311">
        <v>6550366</v>
      </c>
      <c r="J18" s="309">
        <v>6571393</v>
      </c>
      <c r="K18" s="309">
        <v>5601623</v>
      </c>
      <c r="L18" s="310">
        <v>5599776</v>
      </c>
      <c r="N18" s="782"/>
      <c r="O18" s="355" t="s">
        <v>596</v>
      </c>
      <c r="P18" s="356">
        <v>7171722</v>
      </c>
      <c r="Q18" s="94"/>
      <c r="S18" s="119"/>
      <c r="T18" s="119" t="s">
        <v>594</v>
      </c>
      <c r="U18" s="671">
        <v>297096</v>
      </c>
      <c r="V18" s="672">
        <v>327161</v>
      </c>
      <c r="W18" s="672">
        <v>348102</v>
      </c>
      <c r="X18" s="672">
        <v>319354</v>
      </c>
      <c r="Y18" s="672">
        <v>362290</v>
      </c>
      <c r="Z18" s="672">
        <v>364771</v>
      </c>
      <c r="AA18" s="672">
        <v>390763</v>
      </c>
      <c r="AB18" s="672">
        <v>460302</v>
      </c>
      <c r="AC18" s="673">
        <v>392088</v>
      </c>
    </row>
    <row r="19" spans="2:29" ht="17.100000000000001" customHeight="1" x14ac:dyDescent="0.25">
      <c r="B19" s="781" t="s">
        <v>83</v>
      </c>
      <c r="C19" s="11" t="s">
        <v>592</v>
      </c>
      <c r="D19" s="299">
        <v>7546459</v>
      </c>
      <c r="E19" s="300">
        <v>6306375</v>
      </c>
      <c r="F19" s="300">
        <v>6722027</v>
      </c>
      <c r="G19" s="300">
        <v>6318594</v>
      </c>
      <c r="H19" s="301">
        <v>6545397</v>
      </c>
      <c r="I19" s="302">
        <v>6538414</v>
      </c>
      <c r="J19" s="300">
        <v>6636793</v>
      </c>
      <c r="K19" s="300">
        <v>6370310</v>
      </c>
      <c r="L19" s="301">
        <v>6270580</v>
      </c>
      <c r="N19" s="781" t="s">
        <v>83</v>
      </c>
      <c r="O19" s="183"/>
      <c r="P19" s="284"/>
      <c r="Q19" s="94"/>
      <c r="S19" s="117" t="s">
        <v>83</v>
      </c>
      <c r="T19" s="117" t="s">
        <v>592</v>
      </c>
      <c r="U19" s="668">
        <v>7546459</v>
      </c>
      <c r="V19" s="669">
        <v>6306375</v>
      </c>
      <c r="W19" s="669">
        <v>6722027</v>
      </c>
      <c r="X19" s="669">
        <v>6318594</v>
      </c>
      <c r="Y19" s="669">
        <v>6545397</v>
      </c>
      <c r="Z19" s="669">
        <v>6538414</v>
      </c>
      <c r="AA19" s="669">
        <v>6636793</v>
      </c>
      <c r="AB19" s="669">
        <v>6370310</v>
      </c>
      <c r="AC19" s="670">
        <v>6270580</v>
      </c>
    </row>
    <row r="20" spans="2:29" ht="17.100000000000001" customHeight="1" x14ac:dyDescent="0.25">
      <c r="B20" s="779"/>
      <c r="C20" s="330" t="s">
        <v>594</v>
      </c>
      <c r="D20" s="303">
        <v>435274</v>
      </c>
      <c r="E20" s="304">
        <v>413279</v>
      </c>
      <c r="F20" s="304">
        <v>484781</v>
      </c>
      <c r="G20" s="304">
        <v>461891</v>
      </c>
      <c r="H20" s="305">
        <v>475962</v>
      </c>
      <c r="I20" s="306">
        <v>512397</v>
      </c>
      <c r="J20" s="304">
        <v>561846</v>
      </c>
      <c r="K20" s="304">
        <v>639806</v>
      </c>
      <c r="L20" s="305">
        <v>629394</v>
      </c>
      <c r="N20" s="779"/>
      <c r="O20" s="330" t="s">
        <v>594</v>
      </c>
      <c r="P20" s="964">
        <v>713088</v>
      </c>
      <c r="Q20" s="94"/>
      <c r="S20" s="119"/>
      <c r="T20" s="119" t="s">
        <v>594</v>
      </c>
      <c r="U20" s="671">
        <v>435274</v>
      </c>
      <c r="V20" s="672">
        <v>413279</v>
      </c>
      <c r="W20" s="672">
        <v>484781</v>
      </c>
      <c r="X20" s="672">
        <v>461891</v>
      </c>
      <c r="Y20" s="672">
        <v>475962</v>
      </c>
      <c r="Z20" s="672">
        <v>512397</v>
      </c>
      <c r="AA20" s="672">
        <v>561846</v>
      </c>
      <c r="AB20" s="672">
        <v>639806</v>
      </c>
      <c r="AC20" s="673">
        <v>629394</v>
      </c>
    </row>
    <row r="21" spans="2:29" ht="17.100000000000001" customHeight="1" x14ac:dyDescent="0.25">
      <c r="B21" s="782"/>
      <c r="C21" s="331" t="s">
        <v>142</v>
      </c>
      <c r="D21" s="308">
        <v>7981733</v>
      </c>
      <c r="E21" s="309">
        <v>6719654</v>
      </c>
      <c r="F21" s="309">
        <v>7206808</v>
      </c>
      <c r="G21" s="309">
        <v>6780485</v>
      </c>
      <c r="H21" s="310">
        <v>7021359</v>
      </c>
      <c r="I21" s="311">
        <v>7050811</v>
      </c>
      <c r="J21" s="309">
        <v>7198639</v>
      </c>
      <c r="K21" s="309">
        <v>7010116</v>
      </c>
      <c r="L21" s="310">
        <v>6899974</v>
      </c>
      <c r="N21" s="782"/>
      <c r="O21" s="355" t="s">
        <v>596</v>
      </c>
      <c r="P21" s="356">
        <v>7970776</v>
      </c>
      <c r="Q21" s="94"/>
      <c r="S21" s="117" t="s">
        <v>84</v>
      </c>
      <c r="T21" s="117" t="s">
        <v>592</v>
      </c>
      <c r="U21" s="668">
        <v>3135838</v>
      </c>
      <c r="V21" s="669">
        <v>3118480</v>
      </c>
      <c r="W21" s="669">
        <v>3049101</v>
      </c>
      <c r="X21" s="669">
        <v>3243123</v>
      </c>
      <c r="Y21" s="669">
        <v>3409204</v>
      </c>
      <c r="Z21" s="669">
        <v>3148283</v>
      </c>
      <c r="AA21" s="669">
        <v>3250711</v>
      </c>
      <c r="AB21" s="669">
        <v>2820534</v>
      </c>
      <c r="AC21" s="670">
        <v>3459551</v>
      </c>
    </row>
    <row r="22" spans="2:29" ht="17.100000000000001" customHeight="1" x14ac:dyDescent="0.25">
      <c r="B22" s="781" t="s">
        <v>84</v>
      </c>
      <c r="C22" s="11" t="s">
        <v>592</v>
      </c>
      <c r="D22" s="299">
        <v>3135838</v>
      </c>
      <c r="E22" s="300">
        <v>3118480</v>
      </c>
      <c r="F22" s="300">
        <v>3049101</v>
      </c>
      <c r="G22" s="300">
        <v>3243123</v>
      </c>
      <c r="H22" s="301">
        <v>3409204</v>
      </c>
      <c r="I22" s="302">
        <v>3148283</v>
      </c>
      <c r="J22" s="300">
        <v>3250711</v>
      </c>
      <c r="K22" s="300">
        <v>2820534</v>
      </c>
      <c r="L22" s="301">
        <v>3459551</v>
      </c>
      <c r="N22" s="781" t="s">
        <v>84</v>
      </c>
      <c r="O22" s="183"/>
      <c r="P22" s="284"/>
      <c r="Q22" s="94"/>
      <c r="S22" s="119"/>
      <c r="T22" s="119" t="s">
        <v>594</v>
      </c>
      <c r="U22" s="671">
        <v>199058</v>
      </c>
      <c r="V22" s="672">
        <v>221916</v>
      </c>
      <c r="W22" s="672">
        <v>208408</v>
      </c>
      <c r="X22" s="672">
        <v>226380</v>
      </c>
      <c r="Y22" s="672">
        <v>219419</v>
      </c>
      <c r="Z22" s="672">
        <v>267837</v>
      </c>
      <c r="AA22" s="672">
        <v>273682</v>
      </c>
      <c r="AB22" s="672">
        <v>344412</v>
      </c>
      <c r="AC22" s="673">
        <v>308497</v>
      </c>
    </row>
    <row r="23" spans="2:29" ht="17.100000000000001" customHeight="1" x14ac:dyDescent="0.25">
      <c r="B23" s="779"/>
      <c r="C23" s="330" t="s">
        <v>594</v>
      </c>
      <c r="D23" s="303">
        <v>199058</v>
      </c>
      <c r="E23" s="304">
        <v>221916</v>
      </c>
      <c r="F23" s="304">
        <v>208408</v>
      </c>
      <c r="G23" s="304">
        <v>226380</v>
      </c>
      <c r="H23" s="305">
        <v>219419</v>
      </c>
      <c r="I23" s="306">
        <v>267837</v>
      </c>
      <c r="J23" s="304">
        <v>273682</v>
      </c>
      <c r="K23" s="304">
        <v>344412</v>
      </c>
      <c r="L23" s="305">
        <v>308497</v>
      </c>
      <c r="N23" s="779"/>
      <c r="O23" s="330" t="s">
        <v>594</v>
      </c>
      <c r="P23" s="964">
        <v>401519</v>
      </c>
      <c r="Q23" s="94"/>
      <c r="S23" s="117" t="s">
        <v>85</v>
      </c>
      <c r="T23" s="117" t="s">
        <v>592</v>
      </c>
      <c r="U23" s="668">
        <v>2860089</v>
      </c>
      <c r="V23" s="669">
        <v>2710634</v>
      </c>
      <c r="W23" s="669">
        <v>3001108</v>
      </c>
      <c r="X23" s="669">
        <v>3108191</v>
      </c>
      <c r="Y23" s="669">
        <v>3012394</v>
      </c>
      <c r="Z23" s="669">
        <v>2874447</v>
      </c>
      <c r="AA23" s="669">
        <v>2928065</v>
      </c>
      <c r="AB23" s="669">
        <v>2803406</v>
      </c>
      <c r="AC23" s="670">
        <v>3089455</v>
      </c>
    </row>
    <row r="24" spans="2:29" ht="17.100000000000001" customHeight="1" x14ac:dyDescent="0.25">
      <c r="B24" s="782"/>
      <c r="C24" s="331" t="s">
        <v>142</v>
      </c>
      <c r="D24" s="308">
        <v>3334896</v>
      </c>
      <c r="E24" s="309">
        <v>3340396</v>
      </c>
      <c r="F24" s="309">
        <v>3257509</v>
      </c>
      <c r="G24" s="309">
        <v>3469503</v>
      </c>
      <c r="H24" s="310">
        <v>3628623</v>
      </c>
      <c r="I24" s="311">
        <v>3416120</v>
      </c>
      <c r="J24" s="309">
        <v>3524393</v>
      </c>
      <c r="K24" s="309">
        <v>3164946</v>
      </c>
      <c r="L24" s="310">
        <v>3768048</v>
      </c>
      <c r="N24" s="782"/>
      <c r="O24" s="355" t="s">
        <v>596</v>
      </c>
      <c r="P24" s="356">
        <v>3689807</v>
      </c>
      <c r="Q24" s="94"/>
      <c r="S24" s="119"/>
      <c r="T24" s="119" t="s">
        <v>594</v>
      </c>
      <c r="U24" s="671">
        <v>260793</v>
      </c>
      <c r="V24" s="672">
        <v>236479</v>
      </c>
      <c r="W24" s="672">
        <v>247029</v>
      </c>
      <c r="X24" s="672">
        <v>244504</v>
      </c>
      <c r="Y24" s="672">
        <v>253756</v>
      </c>
      <c r="Z24" s="672">
        <v>244133</v>
      </c>
      <c r="AA24" s="672">
        <v>247325</v>
      </c>
      <c r="AB24" s="672">
        <v>247927</v>
      </c>
      <c r="AC24" s="673">
        <v>250220</v>
      </c>
    </row>
    <row r="25" spans="2:29" ht="17.100000000000001" customHeight="1" x14ac:dyDescent="0.25">
      <c r="B25" s="783" t="s">
        <v>521</v>
      </c>
      <c r="C25" s="11" t="s">
        <v>592</v>
      </c>
      <c r="D25" s="299">
        <v>2860089</v>
      </c>
      <c r="E25" s="300">
        <v>2710634</v>
      </c>
      <c r="F25" s="300">
        <v>3001108</v>
      </c>
      <c r="G25" s="300">
        <v>3108191</v>
      </c>
      <c r="H25" s="301">
        <v>3012394</v>
      </c>
      <c r="I25" s="302">
        <v>2874447</v>
      </c>
      <c r="J25" s="300">
        <v>2928065</v>
      </c>
      <c r="K25" s="300">
        <v>2803406</v>
      </c>
      <c r="L25" s="301">
        <v>3089455</v>
      </c>
      <c r="N25" s="783" t="s">
        <v>521</v>
      </c>
      <c r="O25" s="183"/>
      <c r="P25" s="284"/>
      <c r="Q25" s="94"/>
      <c r="S25" s="117" t="s">
        <v>86</v>
      </c>
      <c r="T25" s="117" t="s">
        <v>592</v>
      </c>
      <c r="U25" s="668">
        <v>1812733</v>
      </c>
      <c r="V25" s="669">
        <v>1751451</v>
      </c>
      <c r="W25" s="669">
        <v>1682422</v>
      </c>
      <c r="X25" s="669">
        <v>2610099</v>
      </c>
      <c r="Y25" s="669">
        <v>2656440</v>
      </c>
      <c r="Z25" s="669">
        <v>2558307</v>
      </c>
      <c r="AA25" s="669">
        <v>2584513</v>
      </c>
      <c r="AB25" s="669">
        <v>1849731</v>
      </c>
      <c r="AC25" s="670">
        <v>1815325</v>
      </c>
    </row>
    <row r="26" spans="2:29" ht="17.100000000000001" customHeight="1" x14ac:dyDescent="0.25">
      <c r="B26" s="779"/>
      <c r="C26" s="330" t="s">
        <v>594</v>
      </c>
      <c r="D26" s="303">
        <v>260793</v>
      </c>
      <c r="E26" s="304">
        <v>236479</v>
      </c>
      <c r="F26" s="304">
        <v>247029</v>
      </c>
      <c r="G26" s="304">
        <v>244504</v>
      </c>
      <c r="H26" s="305">
        <v>253756</v>
      </c>
      <c r="I26" s="306">
        <v>244133</v>
      </c>
      <c r="J26" s="304">
        <v>247325</v>
      </c>
      <c r="K26" s="304">
        <v>247927</v>
      </c>
      <c r="L26" s="305">
        <v>250220</v>
      </c>
      <c r="N26" s="779"/>
      <c r="O26" s="330" t="s">
        <v>594</v>
      </c>
      <c r="P26" s="964">
        <v>304900</v>
      </c>
      <c r="Q26" s="94"/>
      <c r="S26" s="119"/>
      <c r="T26" s="119" t="s">
        <v>594</v>
      </c>
      <c r="U26" s="671">
        <v>128745</v>
      </c>
      <c r="V26" s="672">
        <v>113849</v>
      </c>
      <c r="W26" s="672">
        <v>113970</v>
      </c>
      <c r="X26" s="672">
        <v>157350</v>
      </c>
      <c r="Y26" s="672">
        <v>143781</v>
      </c>
      <c r="Z26" s="672">
        <v>144100</v>
      </c>
      <c r="AA26" s="672">
        <v>140431</v>
      </c>
      <c r="AB26" s="672">
        <v>149296</v>
      </c>
      <c r="AC26" s="673">
        <v>153508</v>
      </c>
    </row>
    <row r="27" spans="2:29" ht="17.100000000000001" customHeight="1" x14ac:dyDescent="0.25">
      <c r="B27" s="782"/>
      <c r="C27" s="331" t="s">
        <v>142</v>
      </c>
      <c r="D27" s="308">
        <v>3120882</v>
      </c>
      <c r="E27" s="309">
        <v>2947113</v>
      </c>
      <c r="F27" s="309">
        <v>3248137</v>
      </c>
      <c r="G27" s="309">
        <v>3352695</v>
      </c>
      <c r="H27" s="310">
        <v>3266150</v>
      </c>
      <c r="I27" s="311">
        <v>3118580</v>
      </c>
      <c r="J27" s="309">
        <v>3175390</v>
      </c>
      <c r="K27" s="309">
        <v>3051333</v>
      </c>
      <c r="L27" s="310">
        <v>3339675</v>
      </c>
      <c r="N27" s="782"/>
      <c r="O27" s="355" t="s">
        <v>596</v>
      </c>
      <c r="P27" s="356">
        <v>2621119</v>
      </c>
      <c r="Q27" s="94"/>
      <c r="S27" s="117" t="s">
        <v>352</v>
      </c>
      <c r="T27" s="117" t="s">
        <v>592</v>
      </c>
      <c r="U27" s="668">
        <v>3444862</v>
      </c>
      <c r="V27" s="669">
        <v>3530242</v>
      </c>
      <c r="W27" s="669">
        <v>3603659</v>
      </c>
      <c r="X27" s="669">
        <v>3883568</v>
      </c>
      <c r="Y27" s="669">
        <v>4045997</v>
      </c>
      <c r="Z27" s="669">
        <v>3958077</v>
      </c>
      <c r="AA27" s="669">
        <v>4009344</v>
      </c>
      <c r="AB27" s="669">
        <v>3518576</v>
      </c>
      <c r="AC27" s="670">
        <v>3419046</v>
      </c>
    </row>
    <row r="28" spans="2:29" ht="17.100000000000001" customHeight="1" x14ac:dyDescent="0.25">
      <c r="B28" s="783" t="s">
        <v>524</v>
      </c>
      <c r="C28" s="11" t="s">
        <v>592</v>
      </c>
      <c r="D28" s="299">
        <v>1812733</v>
      </c>
      <c r="E28" s="300">
        <v>1751451</v>
      </c>
      <c r="F28" s="300">
        <v>1682422</v>
      </c>
      <c r="G28" s="300">
        <v>2610099</v>
      </c>
      <c r="H28" s="301">
        <v>2656440</v>
      </c>
      <c r="I28" s="302">
        <v>2558307</v>
      </c>
      <c r="J28" s="300">
        <v>2584513</v>
      </c>
      <c r="K28" s="300">
        <v>1849731</v>
      </c>
      <c r="L28" s="301">
        <v>1815325</v>
      </c>
      <c r="N28" s="783" t="s">
        <v>524</v>
      </c>
      <c r="O28" s="183"/>
      <c r="P28" s="284"/>
      <c r="Q28" s="94"/>
      <c r="S28" s="119"/>
      <c r="T28" s="119" t="s">
        <v>594</v>
      </c>
      <c r="U28" s="671">
        <v>79866</v>
      </c>
      <c r="V28" s="672">
        <v>95787</v>
      </c>
      <c r="W28" s="672">
        <v>77443</v>
      </c>
      <c r="X28" s="672">
        <v>76637</v>
      </c>
      <c r="Y28" s="672">
        <v>80178</v>
      </c>
      <c r="Z28" s="672">
        <v>75524</v>
      </c>
      <c r="AA28" s="672">
        <v>82938</v>
      </c>
      <c r="AB28" s="672">
        <v>67904</v>
      </c>
      <c r="AC28" s="673">
        <v>86083</v>
      </c>
    </row>
    <row r="29" spans="2:29" ht="17.100000000000001" customHeight="1" x14ac:dyDescent="0.25">
      <c r="B29" s="779"/>
      <c r="C29" s="330" t="s">
        <v>594</v>
      </c>
      <c r="D29" s="303">
        <v>128745</v>
      </c>
      <c r="E29" s="304">
        <v>113849</v>
      </c>
      <c r="F29" s="304">
        <v>113970</v>
      </c>
      <c r="G29" s="304">
        <v>157350</v>
      </c>
      <c r="H29" s="305">
        <v>143781</v>
      </c>
      <c r="I29" s="306">
        <v>144100</v>
      </c>
      <c r="J29" s="304">
        <v>140431</v>
      </c>
      <c r="K29" s="304">
        <v>149296</v>
      </c>
      <c r="L29" s="305">
        <v>153508</v>
      </c>
      <c r="N29" s="779"/>
      <c r="O29" s="330" t="s">
        <v>594</v>
      </c>
      <c r="P29" s="964">
        <v>170111</v>
      </c>
      <c r="Q29" s="94"/>
      <c r="S29" s="117" t="s">
        <v>355</v>
      </c>
      <c r="T29" s="117" t="s">
        <v>592</v>
      </c>
      <c r="U29" s="668">
        <v>2022492</v>
      </c>
      <c r="V29" s="669">
        <v>1891980</v>
      </c>
      <c r="W29" s="669">
        <v>2065973</v>
      </c>
      <c r="X29" s="669">
        <v>2061317</v>
      </c>
      <c r="Y29" s="669">
        <v>2185359</v>
      </c>
      <c r="Z29" s="669">
        <v>2387637</v>
      </c>
      <c r="AA29" s="669">
        <v>2257396</v>
      </c>
      <c r="AB29" s="669">
        <v>1211217</v>
      </c>
      <c r="AC29" s="670">
        <v>1918031</v>
      </c>
    </row>
    <row r="30" spans="2:29" ht="17.100000000000001" customHeight="1" x14ac:dyDescent="0.25">
      <c r="B30" s="782"/>
      <c r="C30" s="331" t="s">
        <v>142</v>
      </c>
      <c r="D30" s="308">
        <v>1941478</v>
      </c>
      <c r="E30" s="309">
        <v>1865300</v>
      </c>
      <c r="F30" s="309">
        <v>1796392</v>
      </c>
      <c r="G30" s="309">
        <v>2767449</v>
      </c>
      <c r="H30" s="310">
        <v>2800221</v>
      </c>
      <c r="I30" s="311">
        <v>2702407</v>
      </c>
      <c r="J30" s="309">
        <v>2724944</v>
      </c>
      <c r="K30" s="309">
        <v>1999027</v>
      </c>
      <c r="L30" s="310">
        <v>1968833</v>
      </c>
      <c r="N30" s="782"/>
      <c r="O30" s="355" t="s">
        <v>596</v>
      </c>
      <c r="P30" s="356">
        <v>2268361</v>
      </c>
      <c r="Q30" s="94"/>
      <c r="S30" s="119"/>
      <c r="T30" s="119" t="s">
        <v>594</v>
      </c>
      <c r="U30" s="674">
        <v>66070</v>
      </c>
      <c r="V30" s="675">
        <v>74809</v>
      </c>
      <c r="W30" s="675">
        <v>80618</v>
      </c>
      <c r="X30" s="675">
        <v>76743</v>
      </c>
      <c r="Y30" s="675">
        <v>77976</v>
      </c>
      <c r="Z30" s="675">
        <v>74370</v>
      </c>
      <c r="AA30" s="675">
        <v>82975</v>
      </c>
      <c r="AB30" s="675">
        <v>74360</v>
      </c>
      <c r="AC30" s="676">
        <v>80613</v>
      </c>
    </row>
    <row r="31" spans="2:29" ht="17.100000000000001" customHeight="1" x14ac:dyDescent="0.25">
      <c r="B31" s="781" t="s">
        <v>352</v>
      </c>
      <c r="C31" s="11" t="s">
        <v>592</v>
      </c>
      <c r="D31" s="299">
        <v>3444862</v>
      </c>
      <c r="E31" s="300">
        <v>3530242</v>
      </c>
      <c r="F31" s="300">
        <v>3603659</v>
      </c>
      <c r="G31" s="300">
        <v>3883568</v>
      </c>
      <c r="H31" s="301">
        <v>4045997</v>
      </c>
      <c r="I31" s="302">
        <v>3958077</v>
      </c>
      <c r="J31" s="300">
        <v>4009344</v>
      </c>
      <c r="K31" s="300">
        <v>3518576</v>
      </c>
      <c r="L31" s="301">
        <v>3419046</v>
      </c>
      <c r="N31" s="781" t="s">
        <v>352</v>
      </c>
      <c r="O31" s="183"/>
      <c r="P31" s="284"/>
      <c r="Q31" s="94"/>
    </row>
    <row r="32" spans="2:29" ht="17.100000000000001" customHeight="1" x14ac:dyDescent="0.25">
      <c r="B32" s="779"/>
      <c r="C32" s="330" t="s">
        <v>594</v>
      </c>
      <c r="D32" s="303">
        <v>79866</v>
      </c>
      <c r="E32" s="304">
        <v>95787</v>
      </c>
      <c r="F32" s="304">
        <v>77443</v>
      </c>
      <c r="G32" s="304">
        <v>76637</v>
      </c>
      <c r="H32" s="305">
        <v>80178</v>
      </c>
      <c r="I32" s="306">
        <v>75524</v>
      </c>
      <c r="J32" s="304">
        <v>82938</v>
      </c>
      <c r="K32" s="304">
        <v>67904</v>
      </c>
      <c r="L32" s="305">
        <v>86083</v>
      </c>
      <c r="N32" s="779"/>
      <c r="O32" s="330" t="s">
        <v>594</v>
      </c>
      <c r="P32" s="964">
        <v>96261</v>
      </c>
      <c r="Q32" s="94"/>
    </row>
    <row r="33" spans="2:17" ht="17.100000000000001" customHeight="1" x14ac:dyDescent="0.25">
      <c r="B33" s="782"/>
      <c r="C33" s="331" t="s">
        <v>142</v>
      </c>
      <c r="D33" s="308">
        <v>3524728</v>
      </c>
      <c r="E33" s="309">
        <v>3626029</v>
      </c>
      <c r="F33" s="309">
        <v>3681102</v>
      </c>
      <c r="G33" s="309">
        <v>3960205</v>
      </c>
      <c r="H33" s="310">
        <v>4126175</v>
      </c>
      <c r="I33" s="311">
        <v>4033601</v>
      </c>
      <c r="J33" s="309">
        <v>4092282</v>
      </c>
      <c r="K33" s="309">
        <v>3586480</v>
      </c>
      <c r="L33" s="310">
        <v>3505129</v>
      </c>
      <c r="N33" s="782"/>
      <c r="O33" s="355" t="s">
        <v>596</v>
      </c>
      <c r="P33" s="356">
        <v>3489006.6428571427</v>
      </c>
      <c r="Q33" s="94"/>
    </row>
    <row r="34" spans="2:17" ht="17.100000000000001" customHeight="1" thickBot="1" x14ac:dyDescent="0.3">
      <c r="B34" s="785" t="s">
        <v>355</v>
      </c>
      <c r="C34" s="11" t="s">
        <v>592</v>
      </c>
      <c r="D34" s="299">
        <v>2022492</v>
      </c>
      <c r="E34" s="300">
        <v>1891980</v>
      </c>
      <c r="F34" s="300">
        <v>2065973</v>
      </c>
      <c r="G34" s="300">
        <v>2061317</v>
      </c>
      <c r="H34" s="301">
        <v>2185359</v>
      </c>
      <c r="I34" s="302">
        <v>2387637</v>
      </c>
      <c r="J34" s="300">
        <v>2257396</v>
      </c>
      <c r="K34" s="300">
        <v>1211217</v>
      </c>
      <c r="L34" s="301">
        <v>1918031</v>
      </c>
      <c r="N34" s="785" t="s">
        <v>355</v>
      </c>
      <c r="O34" s="183"/>
      <c r="P34" s="284"/>
      <c r="Q34" s="94"/>
    </row>
    <row r="35" spans="2:17" ht="17.100000000000001" customHeight="1" thickTop="1" thickBot="1" x14ac:dyDescent="0.3">
      <c r="B35" s="786"/>
      <c r="C35" s="330" t="s">
        <v>594</v>
      </c>
      <c r="D35" s="303">
        <v>66070</v>
      </c>
      <c r="E35" s="304">
        <v>74809</v>
      </c>
      <c r="F35" s="304">
        <v>80618</v>
      </c>
      <c r="G35" s="304">
        <v>76743</v>
      </c>
      <c r="H35" s="305">
        <v>77976</v>
      </c>
      <c r="I35" s="306">
        <v>74370</v>
      </c>
      <c r="J35" s="304">
        <v>82975</v>
      </c>
      <c r="K35" s="304">
        <v>74360</v>
      </c>
      <c r="L35" s="305">
        <v>80613</v>
      </c>
      <c r="N35" s="786"/>
      <c r="O35" s="330" t="s">
        <v>594</v>
      </c>
      <c r="P35" s="964">
        <v>89295</v>
      </c>
      <c r="Q35" s="94"/>
    </row>
    <row r="36" spans="2:17" ht="17.100000000000001" customHeight="1" thickTop="1" thickBot="1" x14ac:dyDescent="0.3">
      <c r="B36" s="786"/>
      <c r="C36" s="332" t="s">
        <v>142</v>
      </c>
      <c r="D36" s="314">
        <v>2088562</v>
      </c>
      <c r="E36" s="315">
        <v>1966789</v>
      </c>
      <c r="F36" s="315">
        <v>2146591</v>
      </c>
      <c r="G36" s="315">
        <v>2138060</v>
      </c>
      <c r="H36" s="316">
        <v>2263335</v>
      </c>
      <c r="I36" s="317">
        <v>2462007</v>
      </c>
      <c r="J36" s="315">
        <v>2340371</v>
      </c>
      <c r="K36" s="315">
        <v>1285577</v>
      </c>
      <c r="L36" s="316">
        <v>1998644</v>
      </c>
      <c r="N36" s="786"/>
      <c r="O36" s="357" t="s">
        <v>596</v>
      </c>
      <c r="P36" s="356">
        <v>1672390</v>
      </c>
      <c r="Q36" s="94"/>
    </row>
    <row r="37" spans="2:17" ht="17.100000000000001" customHeight="1" thickTop="1" thickBot="1" x14ac:dyDescent="0.3">
      <c r="B37" s="787" t="s">
        <v>571</v>
      </c>
      <c r="C37" s="350" t="s">
        <v>592</v>
      </c>
      <c r="D37" s="351">
        <v>52757406</v>
      </c>
      <c r="E37" s="352">
        <v>50770494</v>
      </c>
      <c r="F37" s="352">
        <v>51469030</v>
      </c>
      <c r="G37" s="352">
        <v>52482808</v>
      </c>
      <c r="H37" s="353">
        <v>54350570</v>
      </c>
      <c r="I37" s="354">
        <v>52064829</v>
      </c>
      <c r="J37" s="352">
        <v>52521431</v>
      </c>
      <c r="K37" s="352">
        <v>41773306</v>
      </c>
      <c r="L37" s="353">
        <v>44945010</v>
      </c>
      <c r="N37" s="787" t="s">
        <v>571</v>
      </c>
      <c r="O37" s="182"/>
      <c r="P37" s="285"/>
      <c r="Q37" s="94"/>
    </row>
    <row r="38" spans="2:17" ht="17.100000000000001" customHeight="1" thickTop="1" thickBot="1" x14ac:dyDescent="0.3">
      <c r="B38" s="786"/>
      <c r="C38" s="330" t="s">
        <v>594</v>
      </c>
      <c r="D38" s="303">
        <v>6381223</v>
      </c>
      <c r="E38" s="304">
        <v>6467069</v>
      </c>
      <c r="F38" s="304">
        <v>6592767</v>
      </c>
      <c r="G38" s="304">
        <v>6634073</v>
      </c>
      <c r="H38" s="305">
        <v>6838765</v>
      </c>
      <c r="I38" s="306">
        <v>6924237</v>
      </c>
      <c r="J38" s="304">
        <v>7202214</v>
      </c>
      <c r="K38" s="304">
        <v>6771532</v>
      </c>
      <c r="L38" s="305">
        <v>7241977</v>
      </c>
      <c r="N38" s="786"/>
      <c r="O38" s="330" t="s">
        <v>594</v>
      </c>
      <c r="P38" s="340">
        <v>8053170</v>
      </c>
      <c r="Q38" s="94"/>
    </row>
    <row r="39" spans="2:17" ht="17.100000000000001" customHeight="1" thickTop="1" thickBot="1" x14ac:dyDescent="0.3">
      <c r="B39" s="788"/>
      <c r="C39" s="333" t="s">
        <v>142</v>
      </c>
      <c r="D39" s="324">
        <v>59138629</v>
      </c>
      <c r="E39" s="325">
        <v>57237563</v>
      </c>
      <c r="F39" s="325">
        <v>58061797</v>
      </c>
      <c r="G39" s="325">
        <v>59116881</v>
      </c>
      <c r="H39" s="326">
        <v>61189335</v>
      </c>
      <c r="I39" s="327">
        <v>58989066</v>
      </c>
      <c r="J39" s="325">
        <v>59723645</v>
      </c>
      <c r="K39" s="325">
        <v>48544838</v>
      </c>
      <c r="L39" s="326">
        <v>52186987</v>
      </c>
      <c r="N39" s="788"/>
      <c r="O39" s="358" t="s">
        <v>596</v>
      </c>
      <c r="P39" s="359">
        <v>57161791.242857143</v>
      </c>
      <c r="Q39" s="94"/>
    </row>
    <row r="40" spans="2:17" ht="17.100000000000001" customHeight="1" x14ac:dyDescent="0.15">
      <c r="B40" s="25" t="s">
        <v>598</v>
      </c>
      <c r="I40" s="25" t="s">
        <v>599</v>
      </c>
    </row>
    <row r="41" spans="2:17" ht="17.100000000000001" customHeight="1" x14ac:dyDescent="0.15">
      <c r="B41" s="25" t="s">
        <v>159</v>
      </c>
      <c r="I41" s="360" t="s">
        <v>148</v>
      </c>
    </row>
    <row r="42" spans="2:17" x14ac:dyDescent="0.15">
      <c r="B42" s="25" t="s">
        <v>600</v>
      </c>
      <c r="I42" s="360" t="s">
        <v>601</v>
      </c>
    </row>
    <row r="43" spans="2:17" x14ac:dyDescent="0.25">
      <c r="B43" s="6" t="s">
        <v>602</v>
      </c>
    </row>
    <row r="44" spans="2:17" x14ac:dyDescent="0.25">
      <c r="I44" s="6" t="s">
        <v>603</v>
      </c>
    </row>
  </sheetData>
  <mergeCells count="24">
    <mergeCell ref="N37:N39"/>
    <mergeCell ref="N4:N6"/>
    <mergeCell ref="N7:N9"/>
    <mergeCell ref="N10:N12"/>
    <mergeCell ref="N13:N15"/>
    <mergeCell ref="N16:N18"/>
    <mergeCell ref="N19:N21"/>
    <mergeCell ref="N22:N24"/>
    <mergeCell ref="N25:N27"/>
    <mergeCell ref="N28:N30"/>
    <mergeCell ref="N31:N33"/>
    <mergeCell ref="N34:N36"/>
    <mergeCell ref="B34:B36"/>
    <mergeCell ref="B37:B39"/>
    <mergeCell ref="B22:B24"/>
    <mergeCell ref="B25:B27"/>
    <mergeCell ref="B28:B30"/>
    <mergeCell ref="B31:B33"/>
    <mergeCell ref="B19:B21"/>
    <mergeCell ref="B4:B6"/>
    <mergeCell ref="B7:B9"/>
    <mergeCell ref="B10:B12"/>
    <mergeCell ref="B13:B15"/>
    <mergeCell ref="B16:B18"/>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5250-5D42-457D-953D-2DDB6EB9FBB8}">
  <sheetPr codeName="Sheet68">
    <tabColor theme="7"/>
  </sheetPr>
  <dimension ref="A1:X53"/>
  <sheetViews>
    <sheetView showGridLines="0" zoomScale="85" zoomScaleNormal="85" workbookViewId="0">
      <selection activeCell="N29" sqref="N29"/>
    </sheetView>
  </sheetViews>
  <sheetFormatPr defaultRowHeight="14.25" x14ac:dyDescent="0.25"/>
  <cols>
    <col min="1" max="1" width="3.125" style="3" customWidth="1"/>
    <col min="2" max="9" width="9" style="1"/>
    <col min="10" max="10" width="3.125" style="1" customWidth="1"/>
    <col min="11" max="11" width="9" style="1"/>
    <col min="12" max="12" width="12.375" style="1" customWidth="1"/>
    <col min="13" max="13" width="9" style="1"/>
    <col min="14" max="14" width="9" style="1" customWidth="1"/>
    <col min="15" max="15" width="9" style="1"/>
    <col min="16" max="16" width="9" style="1" customWidth="1"/>
    <col min="17" max="16384" width="9" style="1"/>
  </cols>
  <sheetData>
    <row r="1" spans="2:24" x14ac:dyDescent="0.25">
      <c r="B1" s="1" t="s">
        <v>277</v>
      </c>
    </row>
    <row r="2" spans="2:24" x14ac:dyDescent="0.25">
      <c r="L2" s="1" t="s">
        <v>363</v>
      </c>
    </row>
    <row r="3" spans="2:24" x14ac:dyDescent="0.25">
      <c r="B3" s="35"/>
      <c r="C3" s="36"/>
      <c r="D3" s="36"/>
      <c r="E3" s="36"/>
      <c r="F3" s="36"/>
      <c r="G3" s="36"/>
      <c r="H3" s="36"/>
      <c r="I3" s="37"/>
      <c r="L3" s="1" t="s">
        <v>576</v>
      </c>
    </row>
    <row r="4" spans="2:24" x14ac:dyDescent="0.25">
      <c r="B4" s="34"/>
      <c r="C4" s="32"/>
      <c r="D4" s="32"/>
      <c r="E4" s="32"/>
      <c r="F4" s="32"/>
      <c r="G4" s="32"/>
      <c r="H4" s="32"/>
      <c r="I4" s="38"/>
    </row>
    <row r="5" spans="2:24" x14ac:dyDescent="0.25">
      <c r="B5" s="34"/>
      <c r="C5" s="32"/>
      <c r="D5" s="32"/>
      <c r="E5" s="32"/>
      <c r="F5" s="32"/>
      <c r="G5" s="32"/>
      <c r="H5" s="32"/>
      <c r="I5" s="38"/>
      <c r="L5" s="1" t="s">
        <v>577</v>
      </c>
    </row>
    <row r="6" spans="2:24" x14ac:dyDescent="0.25">
      <c r="B6" s="34"/>
      <c r="C6" s="32"/>
      <c r="D6" s="32"/>
      <c r="E6" s="32"/>
      <c r="F6" s="32"/>
      <c r="G6" s="32"/>
      <c r="H6" s="32"/>
      <c r="I6" s="38"/>
      <c r="L6" s="47" t="s">
        <v>368</v>
      </c>
      <c r="M6" s="42" t="s">
        <v>544</v>
      </c>
      <c r="N6" s="43" t="s">
        <v>546</v>
      </c>
      <c r="O6" s="43" t="s">
        <v>548</v>
      </c>
      <c r="P6" s="43" t="s">
        <v>550</v>
      </c>
      <c r="Q6" s="43" t="s">
        <v>552</v>
      </c>
      <c r="R6" s="43" t="s">
        <v>554</v>
      </c>
      <c r="S6" s="43" t="s">
        <v>556</v>
      </c>
      <c r="T6" s="43" t="s">
        <v>558</v>
      </c>
      <c r="U6" s="43" t="s">
        <v>560</v>
      </c>
      <c r="V6" s="43" t="s">
        <v>562</v>
      </c>
      <c r="W6" s="43" t="s">
        <v>564</v>
      </c>
      <c r="X6" s="44" t="s">
        <v>566</v>
      </c>
    </row>
    <row r="7" spans="2:24" x14ac:dyDescent="0.25">
      <c r="B7" s="34"/>
      <c r="C7" s="32"/>
      <c r="D7" s="32"/>
      <c r="E7" s="32"/>
      <c r="F7" s="32"/>
      <c r="G7" s="32"/>
      <c r="H7" s="32"/>
      <c r="I7" s="38"/>
      <c r="L7" s="11" t="s">
        <v>408</v>
      </c>
      <c r="M7" s="77">
        <v>554349</v>
      </c>
      <c r="N7" s="78">
        <v>560299</v>
      </c>
      <c r="O7" s="78">
        <v>702570</v>
      </c>
      <c r="P7" s="78">
        <v>679780</v>
      </c>
      <c r="Q7" s="78">
        <v>706780</v>
      </c>
      <c r="R7" s="78">
        <v>587591</v>
      </c>
      <c r="S7" s="78">
        <v>663489</v>
      </c>
      <c r="T7" s="78">
        <v>867301</v>
      </c>
      <c r="U7" s="78">
        <v>658881</v>
      </c>
      <c r="V7" s="78">
        <v>697681</v>
      </c>
      <c r="W7" s="78">
        <v>718870</v>
      </c>
      <c r="X7" s="79">
        <v>655579</v>
      </c>
    </row>
    <row r="8" spans="2:24" x14ac:dyDescent="0.25">
      <c r="B8" s="34"/>
      <c r="C8" s="32"/>
      <c r="D8" s="32"/>
      <c r="E8" s="32"/>
      <c r="F8" s="32"/>
      <c r="G8" s="32"/>
      <c r="H8" s="32"/>
      <c r="I8" s="38"/>
      <c r="L8" s="48" t="s">
        <v>380</v>
      </c>
      <c r="M8" s="63">
        <v>567028</v>
      </c>
      <c r="N8" s="64">
        <v>584289</v>
      </c>
      <c r="O8" s="64">
        <v>711919</v>
      </c>
      <c r="P8" s="64">
        <v>656260</v>
      </c>
      <c r="Q8" s="64">
        <v>725610</v>
      </c>
      <c r="R8" s="64">
        <v>579609</v>
      </c>
      <c r="S8" s="64">
        <v>638370</v>
      </c>
      <c r="T8" s="64">
        <v>837540</v>
      </c>
      <c r="U8" s="64">
        <v>633241</v>
      </c>
      <c r="V8" s="64">
        <v>670311</v>
      </c>
      <c r="W8" s="64">
        <v>696628</v>
      </c>
      <c r="X8" s="65">
        <v>597750</v>
      </c>
    </row>
    <row r="9" spans="2:24" x14ac:dyDescent="0.25">
      <c r="B9" s="34"/>
      <c r="C9" s="32"/>
      <c r="D9" s="32"/>
      <c r="E9" s="32"/>
      <c r="F9" s="32"/>
      <c r="G9" s="32"/>
      <c r="H9" s="32"/>
      <c r="I9" s="38"/>
      <c r="L9" s="11" t="s">
        <v>78</v>
      </c>
      <c r="M9" s="729">
        <v>226641</v>
      </c>
      <c r="N9" s="730">
        <v>231338</v>
      </c>
      <c r="O9" s="730">
        <v>272514</v>
      </c>
      <c r="P9" s="730">
        <v>250182</v>
      </c>
      <c r="Q9" s="730">
        <v>258642</v>
      </c>
      <c r="R9" s="730">
        <v>243537</v>
      </c>
      <c r="S9" s="730">
        <v>259195</v>
      </c>
      <c r="T9" s="730">
        <v>287892</v>
      </c>
      <c r="U9" s="730">
        <v>239926</v>
      </c>
      <c r="V9" s="730">
        <v>267501</v>
      </c>
      <c r="W9" s="730">
        <v>263420</v>
      </c>
      <c r="X9" s="731">
        <v>275576</v>
      </c>
    </row>
    <row r="10" spans="2:24" x14ac:dyDescent="0.25">
      <c r="B10" s="34"/>
      <c r="C10" s="32"/>
      <c r="D10" s="32"/>
      <c r="E10" s="32"/>
      <c r="F10" s="32"/>
      <c r="G10" s="32"/>
      <c r="H10" s="32"/>
      <c r="I10" s="38"/>
      <c r="L10" s="81" t="s">
        <v>79</v>
      </c>
      <c r="M10" s="732">
        <v>119579</v>
      </c>
      <c r="N10" s="733">
        <v>109197</v>
      </c>
      <c r="O10" s="733">
        <v>164067</v>
      </c>
      <c r="P10" s="733">
        <v>162866</v>
      </c>
      <c r="Q10" s="733">
        <v>168787</v>
      </c>
      <c r="R10" s="733">
        <v>109743</v>
      </c>
      <c r="S10" s="733">
        <v>155231</v>
      </c>
      <c r="T10" s="733">
        <v>240036</v>
      </c>
      <c r="U10" s="733">
        <v>164656</v>
      </c>
      <c r="V10" s="733">
        <v>160356</v>
      </c>
      <c r="W10" s="733">
        <v>164453</v>
      </c>
      <c r="X10" s="734">
        <v>130229</v>
      </c>
    </row>
    <row r="11" spans="2:24" x14ac:dyDescent="0.25">
      <c r="B11" s="34"/>
      <c r="C11" s="32"/>
      <c r="D11" s="32"/>
      <c r="E11" s="32"/>
      <c r="F11" s="32"/>
      <c r="G11" s="32"/>
      <c r="H11" s="32"/>
      <c r="I11" s="38"/>
      <c r="L11" s="81" t="s">
        <v>80</v>
      </c>
      <c r="M11" s="732">
        <v>34495</v>
      </c>
      <c r="N11" s="733">
        <v>34880</v>
      </c>
      <c r="O11" s="733">
        <v>48777</v>
      </c>
      <c r="P11" s="733">
        <v>54891</v>
      </c>
      <c r="Q11" s="733">
        <v>59740</v>
      </c>
      <c r="R11" s="733">
        <v>46226</v>
      </c>
      <c r="S11" s="733">
        <v>46929</v>
      </c>
      <c r="T11" s="733">
        <v>73261</v>
      </c>
      <c r="U11" s="733">
        <v>48829</v>
      </c>
      <c r="V11" s="733">
        <v>49968</v>
      </c>
      <c r="W11" s="733">
        <v>54831</v>
      </c>
      <c r="X11" s="734">
        <v>40929</v>
      </c>
    </row>
    <row r="12" spans="2:24" x14ac:dyDescent="0.25">
      <c r="B12" s="34"/>
      <c r="C12" s="32"/>
      <c r="D12" s="32"/>
      <c r="E12" s="32"/>
      <c r="F12" s="32"/>
      <c r="G12" s="32"/>
      <c r="H12" s="32"/>
      <c r="I12" s="38"/>
      <c r="L12" s="81" t="s">
        <v>81</v>
      </c>
      <c r="M12" s="732">
        <v>17773</v>
      </c>
      <c r="N12" s="733">
        <v>18299</v>
      </c>
      <c r="O12" s="733">
        <v>25250</v>
      </c>
      <c r="P12" s="733">
        <v>19807</v>
      </c>
      <c r="Q12" s="733">
        <v>21773</v>
      </c>
      <c r="R12" s="733">
        <v>18063</v>
      </c>
      <c r="S12" s="733">
        <v>21455</v>
      </c>
      <c r="T12" s="733">
        <v>25805</v>
      </c>
      <c r="U12" s="733">
        <v>20999</v>
      </c>
      <c r="V12" s="733">
        <v>22623</v>
      </c>
      <c r="W12" s="733">
        <v>22682</v>
      </c>
      <c r="X12" s="734">
        <v>23253</v>
      </c>
    </row>
    <row r="13" spans="2:24" x14ac:dyDescent="0.25">
      <c r="B13" s="34"/>
      <c r="C13" s="32"/>
      <c r="D13" s="32"/>
      <c r="E13" s="32"/>
      <c r="F13" s="32"/>
      <c r="G13" s="32"/>
      <c r="H13" s="32"/>
      <c r="I13" s="38"/>
      <c r="L13" s="81" t="s">
        <v>82</v>
      </c>
      <c r="M13" s="732">
        <v>36998</v>
      </c>
      <c r="N13" s="733">
        <v>34764</v>
      </c>
      <c r="O13" s="733">
        <v>43528</v>
      </c>
      <c r="P13" s="733">
        <v>40685</v>
      </c>
      <c r="Q13" s="733">
        <v>42588</v>
      </c>
      <c r="R13" s="733">
        <v>33940</v>
      </c>
      <c r="S13" s="733">
        <v>38457</v>
      </c>
      <c r="T13" s="733">
        <v>53786</v>
      </c>
      <c r="U13" s="733">
        <v>38637</v>
      </c>
      <c r="V13" s="733">
        <v>46587</v>
      </c>
      <c r="W13" s="733">
        <v>46430</v>
      </c>
      <c r="X13" s="734">
        <v>44494</v>
      </c>
    </row>
    <row r="14" spans="2:24" x14ac:dyDescent="0.25">
      <c r="B14" s="34"/>
      <c r="C14" s="32"/>
      <c r="D14" s="32"/>
      <c r="E14" s="32"/>
      <c r="F14" s="32"/>
      <c r="G14" s="32"/>
      <c r="H14" s="32"/>
      <c r="I14" s="38"/>
      <c r="L14" s="81" t="s">
        <v>83</v>
      </c>
      <c r="M14" s="732">
        <v>51151</v>
      </c>
      <c r="N14" s="733">
        <v>51463</v>
      </c>
      <c r="O14" s="733">
        <v>68298</v>
      </c>
      <c r="P14" s="733">
        <v>58682</v>
      </c>
      <c r="Q14" s="733">
        <v>60695</v>
      </c>
      <c r="R14" s="733">
        <v>53753</v>
      </c>
      <c r="S14" s="733">
        <v>55680</v>
      </c>
      <c r="T14" s="733">
        <v>74362</v>
      </c>
      <c r="U14" s="733">
        <v>57333</v>
      </c>
      <c r="V14" s="733">
        <v>60512</v>
      </c>
      <c r="W14" s="733">
        <v>64434</v>
      </c>
      <c r="X14" s="734">
        <v>56724</v>
      </c>
    </row>
    <row r="15" spans="2:24" x14ac:dyDescent="0.25">
      <c r="B15" s="34"/>
      <c r="C15" s="32"/>
      <c r="D15" s="32"/>
      <c r="E15" s="32"/>
      <c r="F15" s="32"/>
      <c r="G15" s="32"/>
      <c r="H15" s="32"/>
      <c r="I15" s="38"/>
      <c r="L15" s="81" t="s">
        <v>84</v>
      </c>
      <c r="M15" s="732">
        <v>25173</v>
      </c>
      <c r="N15" s="733">
        <v>34059</v>
      </c>
      <c r="O15" s="733">
        <v>29564</v>
      </c>
      <c r="P15" s="733">
        <v>35284</v>
      </c>
      <c r="Q15" s="733">
        <v>34724</v>
      </c>
      <c r="R15" s="733">
        <v>29114</v>
      </c>
      <c r="S15" s="733">
        <v>33405</v>
      </c>
      <c r="T15" s="733">
        <v>40409</v>
      </c>
      <c r="U15" s="733">
        <v>29953</v>
      </c>
      <c r="V15" s="733">
        <v>35335</v>
      </c>
      <c r="W15" s="733">
        <v>40868</v>
      </c>
      <c r="X15" s="734">
        <v>33631</v>
      </c>
    </row>
    <row r="16" spans="2:24" x14ac:dyDescent="0.25">
      <c r="B16" s="34"/>
      <c r="C16" s="32"/>
      <c r="D16" s="32"/>
      <c r="E16" s="32"/>
      <c r="F16" s="32"/>
      <c r="G16" s="32"/>
      <c r="H16" s="32"/>
      <c r="I16" s="38"/>
      <c r="L16" s="81" t="s">
        <v>85</v>
      </c>
      <c r="M16" s="732">
        <v>21735</v>
      </c>
      <c r="N16" s="733">
        <v>23966</v>
      </c>
      <c r="O16" s="733">
        <v>24974</v>
      </c>
      <c r="P16" s="733">
        <v>24182</v>
      </c>
      <c r="Q16" s="733">
        <v>26358</v>
      </c>
      <c r="R16" s="733">
        <v>23135</v>
      </c>
      <c r="S16" s="733">
        <v>22899</v>
      </c>
      <c r="T16" s="733">
        <v>32022</v>
      </c>
      <c r="U16" s="733">
        <v>27137</v>
      </c>
      <c r="V16" s="733">
        <v>23858</v>
      </c>
      <c r="W16" s="733">
        <v>29599</v>
      </c>
      <c r="X16" s="734">
        <v>25035</v>
      </c>
    </row>
    <row r="17" spans="2:24" x14ac:dyDescent="0.25">
      <c r="B17" s="34"/>
      <c r="C17" s="32"/>
      <c r="D17" s="32"/>
      <c r="E17" s="32"/>
      <c r="F17" s="32"/>
      <c r="G17" s="32"/>
      <c r="H17" s="32"/>
      <c r="I17" s="38"/>
      <c r="L17" s="81" t="s">
        <v>86</v>
      </c>
      <c r="M17" s="732">
        <v>8700</v>
      </c>
      <c r="N17" s="733">
        <v>10937</v>
      </c>
      <c r="O17" s="733">
        <v>10591</v>
      </c>
      <c r="P17" s="733">
        <v>15589</v>
      </c>
      <c r="Q17" s="733">
        <v>16045</v>
      </c>
      <c r="R17" s="733">
        <v>15777</v>
      </c>
      <c r="S17" s="733">
        <v>15301</v>
      </c>
      <c r="T17" s="733">
        <v>18409</v>
      </c>
      <c r="U17" s="733">
        <v>16993</v>
      </c>
      <c r="V17" s="733">
        <v>15392</v>
      </c>
      <c r="W17" s="733">
        <v>15312</v>
      </c>
      <c r="X17" s="734">
        <v>11065</v>
      </c>
    </row>
    <row r="18" spans="2:24" x14ac:dyDescent="0.25">
      <c r="B18" s="34"/>
      <c r="C18" s="32"/>
      <c r="D18" s="32"/>
      <c r="E18" s="32"/>
      <c r="F18" s="32"/>
      <c r="G18" s="32"/>
      <c r="H18" s="32"/>
      <c r="I18" s="38"/>
      <c r="L18" s="81" t="s">
        <v>352</v>
      </c>
      <c r="M18" s="732">
        <v>6216</v>
      </c>
      <c r="N18" s="733">
        <v>5854</v>
      </c>
      <c r="O18" s="733">
        <v>7868</v>
      </c>
      <c r="P18" s="733">
        <v>9042</v>
      </c>
      <c r="Q18" s="733">
        <v>9542</v>
      </c>
      <c r="R18" s="733">
        <v>8208</v>
      </c>
      <c r="S18" s="733">
        <v>7686</v>
      </c>
      <c r="T18" s="733">
        <v>10300</v>
      </c>
      <c r="U18" s="733">
        <v>7085</v>
      </c>
      <c r="V18" s="733">
        <v>8067</v>
      </c>
      <c r="W18" s="733">
        <v>8579</v>
      </c>
      <c r="X18" s="734">
        <v>7814</v>
      </c>
    </row>
    <row r="19" spans="2:24" x14ac:dyDescent="0.25">
      <c r="B19" s="34"/>
      <c r="C19" s="32"/>
      <c r="D19" s="32"/>
      <c r="E19" s="32"/>
      <c r="F19" s="32"/>
      <c r="G19" s="32"/>
      <c r="H19" s="32"/>
      <c r="I19" s="38"/>
      <c r="L19" s="48" t="s">
        <v>355</v>
      </c>
      <c r="M19" s="735">
        <v>5890</v>
      </c>
      <c r="N19" s="736">
        <v>5543</v>
      </c>
      <c r="O19" s="736">
        <v>7137</v>
      </c>
      <c r="P19" s="736">
        <v>8570</v>
      </c>
      <c r="Q19" s="736">
        <v>7885</v>
      </c>
      <c r="R19" s="736">
        <v>6093</v>
      </c>
      <c r="S19" s="736">
        <v>7253</v>
      </c>
      <c r="T19" s="736">
        <v>11018</v>
      </c>
      <c r="U19" s="736">
        <v>7331</v>
      </c>
      <c r="V19" s="736">
        <v>7481</v>
      </c>
      <c r="W19" s="736">
        <v>8263</v>
      </c>
      <c r="X19" s="737">
        <v>6830</v>
      </c>
    </row>
    <row r="20" spans="2:24" x14ac:dyDescent="0.25">
      <c r="B20" s="34"/>
      <c r="C20" s="32"/>
      <c r="D20" s="32"/>
      <c r="E20" s="32"/>
      <c r="F20" s="32"/>
      <c r="G20" s="32"/>
      <c r="H20" s="32"/>
      <c r="I20" s="38"/>
    </row>
    <row r="21" spans="2:24" x14ac:dyDescent="0.25">
      <c r="B21" s="34"/>
      <c r="C21" s="32"/>
      <c r="D21" s="32"/>
      <c r="E21" s="32"/>
      <c r="F21" s="32"/>
      <c r="G21" s="32"/>
      <c r="H21" s="32"/>
      <c r="I21" s="38"/>
    </row>
    <row r="22" spans="2:24" x14ac:dyDescent="0.25">
      <c r="B22" s="34"/>
      <c r="C22" s="32"/>
      <c r="D22" s="32"/>
      <c r="E22" s="32"/>
      <c r="F22" s="32"/>
      <c r="G22" s="32"/>
      <c r="H22" s="32"/>
      <c r="I22" s="38"/>
    </row>
    <row r="23" spans="2:24" x14ac:dyDescent="0.25">
      <c r="B23" s="34"/>
      <c r="C23" s="32"/>
      <c r="D23" s="32"/>
      <c r="E23" s="32"/>
      <c r="F23" s="32"/>
      <c r="G23" s="32"/>
      <c r="H23" s="32"/>
      <c r="I23" s="38"/>
    </row>
    <row r="24" spans="2:24" x14ac:dyDescent="0.25">
      <c r="B24" s="34"/>
      <c r="C24" s="32"/>
      <c r="D24" s="32"/>
      <c r="E24" s="32"/>
      <c r="F24" s="32"/>
      <c r="G24" s="32"/>
      <c r="H24" s="32"/>
      <c r="I24" s="38"/>
    </row>
    <row r="25" spans="2:24" x14ac:dyDescent="0.25">
      <c r="B25" s="34"/>
      <c r="C25" s="32"/>
      <c r="D25" s="32"/>
      <c r="E25" s="32"/>
      <c r="F25" s="32"/>
      <c r="G25" s="32"/>
      <c r="H25" s="32"/>
      <c r="I25" s="38"/>
    </row>
    <row r="26" spans="2:24" x14ac:dyDescent="0.25">
      <c r="B26" s="34"/>
      <c r="C26" s="32"/>
      <c r="D26" s="32"/>
      <c r="E26" s="32"/>
      <c r="F26" s="32"/>
      <c r="G26" s="32"/>
      <c r="H26" s="32"/>
      <c r="I26" s="38"/>
      <c r="L26" s="8"/>
      <c r="M26" s="8"/>
      <c r="N26" s="8"/>
    </row>
    <row r="27" spans="2:24" x14ac:dyDescent="0.25">
      <c r="B27" s="34"/>
      <c r="C27" s="32"/>
      <c r="D27" s="32"/>
      <c r="E27" s="32"/>
      <c r="F27" s="32"/>
      <c r="G27" s="32"/>
      <c r="H27" s="32"/>
      <c r="I27" s="38"/>
      <c r="L27" s="8"/>
      <c r="M27" s="8"/>
      <c r="N27" s="8"/>
    </row>
    <row r="28" spans="2:24" x14ac:dyDescent="0.25">
      <c r="B28" s="34"/>
      <c r="C28" s="32"/>
      <c r="D28" s="32"/>
      <c r="E28" s="32"/>
      <c r="F28" s="32"/>
      <c r="G28" s="32"/>
      <c r="H28" s="32"/>
      <c r="I28" s="38"/>
      <c r="L28" s="8"/>
      <c r="M28" s="8"/>
      <c r="N28" s="8"/>
    </row>
    <row r="29" spans="2:24" x14ac:dyDescent="0.25">
      <c r="B29" s="39"/>
      <c r="C29" s="40"/>
      <c r="D29" s="40"/>
      <c r="E29" s="40"/>
      <c r="F29" s="40"/>
      <c r="G29" s="40"/>
      <c r="H29" s="40"/>
      <c r="I29" s="41"/>
      <c r="L29" s="8"/>
      <c r="M29" s="8"/>
      <c r="N29" s="8"/>
    </row>
    <row r="30" spans="2:24" x14ac:dyDescent="0.25">
      <c r="B30" s="32"/>
      <c r="C30" s="32"/>
      <c r="D30" s="32"/>
      <c r="E30" s="32"/>
      <c r="F30" s="32"/>
      <c r="G30" s="32"/>
      <c r="H30" s="32"/>
      <c r="I30" s="32"/>
      <c r="L30" s="61"/>
      <c r="M30" s="154"/>
      <c r="N30" s="61"/>
      <c r="O30" s="61"/>
      <c r="P30" s="61"/>
      <c r="Q30" s="154"/>
      <c r="R30" s="61"/>
    </row>
    <row r="31" spans="2:24" x14ac:dyDescent="0.25">
      <c r="B31" s="32"/>
      <c r="C31" s="32"/>
      <c r="D31" s="32"/>
      <c r="E31" s="32"/>
      <c r="F31" s="32"/>
      <c r="G31" s="32"/>
      <c r="H31" s="32"/>
      <c r="I31" s="32"/>
      <c r="L31" s="8"/>
      <c r="M31" s="145"/>
      <c r="N31" s="155"/>
      <c r="O31" s="61"/>
      <c r="P31" s="8"/>
      <c r="Q31" s="145"/>
      <c r="R31" s="155"/>
    </row>
    <row r="32" spans="2:24" x14ac:dyDescent="0.25">
      <c r="B32" s="1" t="s">
        <v>278</v>
      </c>
      <c r="L32" s="8"/>
      <c r="M32" s="145"/>
      <c r="N32" s="155"/>
      <c r="O32" s="61"/>
      <c r="P32" s="8"/>
      <c r="Q32" s="145"/>
      <c r="R32" s="155"/>
    </row>
    <row r="33" spans="2:18" x14ac:dyDescent="0.25">
      <c r="L33" s="8"/>
      <c r="M33" s="145"/>
      <c r="N33" s="85"/>
      <c r="O33" s="61"/>
      <c r="P33" s="8"/>
      <c r="Q33" s="145"/>
      <c r="R33" s="155"/>
    </row>
    <row r="34" spans="2:18" x14ac:dyDescent="0.25">
      <c r="B34" s="35"/>
      <c r="C34" s="36"/>
      <c r="D34" s="36"/>
      <c r="E34" s="36"/>
      <c r="F34" s="36"/>
      <c r="G34" s="36"/>
      <c r="H34" s="36"/>
      <c r="I34" s="37"/>
      <c r="L34" s="8"/>
      <c r="M34" s="145"/>
      <c r="N34" s="85"/>
      <c r="O34" s="61"/>
      <c r="P34" s="8"/>
      <c r="Q34" s="145"/>
      <c r="R34" s="155"/>
    </row>
    <row r="35" spans="2:18" x14ac:dyDescent="0.25">
      <c r="B35" s="34"/>
      <c r="C35" s="32"/>
      <c r="D35" s="32"/>
      <c r="E35" s="32"/>
      <c r="F35" s="32"/>
      <c r="G35" s="32"/>
      <c r="H35" s="32"/>
      <c r="I35" s="38"/>
      <c r="L35" s="8"/>
      <c r="M35" s="145"/>
      <c r="N35" s="85"/>
      <c r="O35" s="61"/>
      <c r="P35" s="8"/>
      <c r="Q35" s="145"/>
      <c r="R35" s="155"/>
    </row>
    <row r="36" spans="2:18" x14ac:dyDescent="0.25">
      <c r="B36" s="34"/>
      <c r="C36" s="32"/>
      <c r="D36" s="32"/>
      <c r="E36" s="32"/>
      <c r="F36" s="32"/>
      <c r="G36" s="32"/>
      <c r="H36" s="32"/>
      <c r="I36" s="38"/>
      <c r="L36" s="8"/>
      <c r="M36" s="145"/>
      <c r="N36" s="85"/>
      <c r="O36" s="61"/>
      <c r="P36" s="8"/>
      <c r="Q36" s="145"/>
      <c r="R36" s="155"/>
    </row>
    <row r="37" spans="2:18" x14ac:dyDescent="0.25">
      <c r="B37" s="34"/>
      <c r="C37" s="32"/>
      <c r="D37" s="32"/>
      <c r="E37" s="32"/>
      <c r="F37" s="32"/>
      <c r="G37" s="32"/>
      <c r="H37" s="32"/>
      <c r="I37" s="38"/>
      <c r="L37" s="8"/>
      <c r="M37" s="145"/>
      <c r="N37" s="85"/>
      <c r="O37" s="61"/>
      <c r="P37" s="8"/>
      <c r="Q37" s="145"/>
      <c r="R37" s="155"/>
    </row>
    <row r="38" spans="2:18" x14ac:dyDescent="0.25">
      <c r="B38" s="34"/>
      <c r="C38" s="32"/>
      <c r="D38" s="32"/>
      <c r="E38" s="32"/>
      <c r="F38" s="32"/>
      <c r="G38" s="32"/>
      <c r="H38" s="32"/>
      <c r="I38" s="38"/>
      <c r="L38" s="8"/>
      <c r="M38" s="145"/>
      <c r="N38" s="85"/>
      <c r="O38" s="61"/>
      <c r="P38" s="8"/>
      <c r="Q38" s="145"/>
      <c r="R38" s="155"/>
    </row>
    <row r="39" spans="2:18" x14ac:dyDescent="0.25">
      <c r="B39" s="34"/>
      <c r="C39" s="32"/>
      <c r="D39" s="32"/>
      <c r="E39" s="32"/>
      <c r="F39" s="32"/>
      <c r="G39" s="32"/>
      <c r="H39" s="32"/>
      <c r="I39" s="38"/>
      <c r="L39" s="8"/>
      <c r="M39" s="145"/>
      <c r="N39" s="85"/>
      <c r="O39" s="61"/>
      <c r="P39" s="8"/>
      <c r="Q39" s="145"/>
      <c r="R39" s="155"/>
    </row>
    <row r="40" spans="2:18" x14ac:dyDescent="0.25">
      <c r="B40" s="34"/>
      <c r="C40" s="32"/>
      <c r="D40" s="32"/>
      <c r="E40" s="32"/>
      <c r="F40" s="32"/>
      <c r="G40" s="32"/>
      <c r="H40" s="32"/>
      <c r="I40" s="38"/>
      <c r="L40" s="8"/>
      <c r="M40" s="145"/>
      <c r="N40" s="85"/>
      <c r="O40" s="61"/>
      <c r="P40" s="8"/>
      <c r="Q40" s="145"/>
      <c r="R40" s="155"/>
    </row>
    <row r="41" spans="2:18" x14ac:dyDescent="0.25">
      <c r="B41" s="34"/>
      <c r="C41" s="32"/>
      <c r="D41" s="32"/>
      <c r="E41" s="32"/>
      <c r="F41" s="32"/>
      <c r="G41" s="32"/>
      <c r="H41" s="32"/>
      <c r="I41" s="38"/>
      <c r="L41" s="8"/>
      <c r="M41" s="145"/>
      <c r="N41" s="85"/>
      <c r="O41" s="61"/>
      <c r="P41" s="8"/>
      <c r="Q41" s="145"/>
      <c r="R41" s="155"/>
    </row>
    <row r="42" spans="2:18" x14ac:dyDescent="0.25">
      <c r="B42" s="34"/>
      <c r="C42" s="32"/>
      <c r="D42" s="32"/>
      <c r="E42" s="32"/>
      <c r="F42" s="32"/>
      <c r="G42" s="32"/>
      <c r="H42" s="32"/>
      <c r="I42" s="38"/>
    </row>
    <row r="43" spans="2:18" x14ac:dyDescent="0.25">
      <c r="B43" s="34"/>
      <c r="C43" s="32"/>
      <c r="D43" s="32"/>
      <c r="E43" s="32"/>
      <c r="F43" s="32"/>
      <c r="G43" s="32"/>
      <c r="H43" s="32"/>
      <c r="I43" s="38"/>
    </row>
    <row r="44" spans="2:18" x14ac:dyDescent="0.25">
      <c r="B44" s="34"/>
      <c r="C44" s="32"/>
      <c r="D44" s="32"/>
      <c r="E44" s="32"/>
      <c r="F44" s="32"/>
      <c r="G44" s="32"/>
      <c r="H44" s="32"/>
      <c r="I44" s="38"/>
      <c r="L44" s="10"/>
    </row>
    <row r="45" spans="2:18" x14ac:dyDescent="0.25">
      <c r="B45" s="34"/>
      <c r="C45" s="32"/>
      <c r="D45" s="32"/>
      <c r="E45" s="32"/>
      <c r="F45" s="32"/>
      <c r="G45" s="32"/>
      <c r="H45" s="32"/>
      <c r="I45" s="38"/>
      <c r="L45" s="10"/>
    </row>
    <row r="46" spans="2:18" x14ac:dyDescent="0.25">
      <c r="B46" s="34"/>
      <c r="C46" s="32"/>
      <c r="D46" s="32"/>
      <c r="E46" s="32"/>
      <c r="F46" s="32"/>
      <c r="G46" s="32"/>
      <c r="H46" s="32"/>
      <c r="I46" s="38"/>
      <c r="L46" s="10"/>
    </row>
    <row r="47" spans="2:18" x14ac:dyDescent="0.25">
      <c r="B47" s="34"/>
      <c r="C47" s="32"/>
      <c r="D47" s="32"/>
      <c r="E47" s="32"/>
      <c r="F47" s="32"/>
      <c r="G47" s="32"/>
      <c r="H47" s="32"/>
      <c r="I47" s="38"/>
      <c r="L47" s="10"/>
    </row>
    <row r="48" spans="2:18" x14ac:dyDescent="0.25">
      <c r="B48" s="34"/>
      <c r="C48" s="32"/>
      <c r="D48" s="32"/>
      <c r="E48" s="32"/>
      <c r="F48" s="32"/>
      <c r="G48" s="32"/>
      <c r="H48" s="32"/>
      <c r="I48" s="38"/>
      <c r="L48" s="10"/>
    </row>
    <row r="49" spans="2:12" x14ac:dyDescent="0.25">
      <c r="B49" s="34"/>
      <c r="C49" s="32"/>
      <c r="D49" s="32"/>
      <c r="E49" s="32"/>
      <c r="F49" s="32"/>
      <c r="G49" s="32"/>
      <c r="H49" s="32"/>
      <c r="I49" s="38"/>
      <c r="L49" s="10"/>
    </row>
    <row r="50" spans="2:12" x14ac:dyDescent="0.25">
      <c r="B50" s="39"/>
      <c r="C50" s="40"/>
      <c r="D50" s="40"/>
      <c r="E50" s="40"/>
      <c r="F50" s="40"/>
      <c r="G50" s="40"/>
      <c r="H50" s="40"/>
      <c r="I50" s="41"/>
    </row>
    <row r="51" spans="2:12" x14ac:dyDescent="0.25">
      <c r="B51" s="10"/>
      <c r="C51" s="10"/>
      <c r="D51" s="10"/>
      <c r="E51" s="10"/>
      <c r="F51" s="10"/>
      <c r="G51" s="10"/>
      <c r="H51" s="10"/>
      <c r="I51" s="10"/>
    </row>
    <row r="53" spans="2:12" x14ac:dyDescent="0.25">
      <c r="B53" s="10"/>
      <c r="C53" s="10"/>
      <c r="D53" s="10"/>
      <c r="E53" s="10"/>
      <c r="F53" s="10"/>
      <c r="G53" s="10"/>
      <c r="H53" s="10"/>
      <c r="I53" s="10"/>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86CF2-2259-417F-9011-45F4C4D9D3C0}">
  <sheetPr codeName="Sheet30">
    <tabColor theme="7"/>
  </sheetPr>
  <dimension ref="A1:AN57"/>
  <sheetViews>
    <sheetView showGridLines="0" workbookViewId="0">
      <selection activeCell="R6" sqref="R6"/>
    </sheetView>
  </sheetViews>
  <sheetFormatPr defaultRowHeight="14.25" x14ac:dyDescent="0.25"/>
  <cols>
    <col min="1" max="9" width="4.625" style="258" customWidth="1"/>
    <col min="10" max="17" width="4.625" style="8" customWidth="1"/>
    <col min="18" max="18" width="9" style="1"/>
    <col min="19" max="19" width="13.375" style="1" bestFit="1" customWidth="1"/>
    <col min="20" max="16384" width="9" style="1"/>
  </cols>
  <sheetData>
    <row r="1" spans="1:40" ht="14.25" customHeight="1" x14ac:dyDescent="0.25">
      <c r="A1" s="775"/>
      <c r="B1" s="996"/>
      <c r="C1" s="997"/>
      <c r="D1" s="997"/>
      <c r="E1" s="997"/>
      <c r="F1" s="997"/>
      <c r="G1" s="997"/>
      <c r="H1" s="997"/>
      <c r="I1" s="997"/>
      <c r="J1" s="36"/>
      <c r="K1" s="36"/>
      <c r="L1" s="36"/>
      <c r="M1" s="36"/>
      <c r="N1" s="36"/>
      <c r="O1" s="37"/>
      <c r="P1" s="32"/>
    </row>
    <row r="2" spans="1:40" ht="14.25" customHeight="1" x14ac:dyDescent="0.25">
      <c r="A2" s="775"/>
      <c r="B2" s="998"/>
      <c r="C2" s="999"/>
      <c r="D2" s="999"/>
      <c r="E2" s="999"/>
      <c r="F2" s="999"/>
      <c r="G2" s="999"/>
      <c r="H2" s="999"/>
      <c r="I2" s="999"/>
      <c r="J2" s="32"/>
      <c r="K2" s="32"/>
      <c r="L2" s="32"/>
      <c r="M2" s="32"/>
      <c r="N2" s="32"/>
      <c r="O2" s="38"/>
      <c r="P2" s="32"/>
      <c r="S2" s="1" t="s">
        <v>363</v>
      </c>
    </row>
    <row r="3" spans="1:40" ht="14.25" customHeight="1" x14ac:dyDescent="0.25">
      <c r="A3" s="775"/>
      <c r="B3" s="998"/>
      <c r="C3" s="999"/>
      <c r="D3" s="999"/>
      <c r="E3" s="999"/>
      <c r="F3" s="999"/>
      <c r="G3" s="999"/>
      <c r="H3" s="999"/>
      <c r="I3" s="999"/>
      <c r="J3" s="32"/>
      <c r="K3" s="32"/>
      <c r="L3" s="32"/>
      <c r="M3" s="32"/>
      <c r="N3" s="32"/>
      <c r="O3" s="38"/>
      <c r="P3" s="32"/>
      <c r="S3" s="1" t="s">
        <v>604</v>
      </c>
    </row>
    <row r="4" spans="1:40" ht="14.25" customHeight="1" x14ac:dyDescent="0.25">
      <c r="A4" s="775"/>
      <c r="B4" s="998"/>
      <c r="C4" s="999"/>
      <c r="D4" s="999"/>
      <c r="E4" s="999"/>
      <c r="F4" s="999"/>
      <c r="G4" s="999"/>
      <c r="H4" s="999"/>
      <c r="I4" s="999"/>
      <c r="J4" s="32"/>
      <c r="K4" s="32"/>
      <c r="L4" s="32"/>
      <c r="M4" s="32"/>
      <c r="N4" s="32"/>
      <c r="O4" s="38"/>
      <c r="P4" s="32"/>
    </row>
    <row r="5" spans="1:40" ht="14.25" customHeight="1" x14ac:dyDescent="0.25">
      <c r="A5" s="775"/>
      <c r="B5" s="998"/>
      <c r="C5" s="999"/>
      <c r="D5" s="999"/>
      <c r="E5" s="999"/>
      <c r="F5" s="999"/>
      <c r="G5" s="999"/>
      <c r="H5" s="999"/>
      <c r="I5" s="999"/>
      <c r="J5" s="32"/>
      <c r="K5" s="32"/>
      <c r="L5" s="32"/>
      <c r="M5" s="32"/>
      <c r="N5" s="32"/>
      <c r="O5" s="38"/>
      <c r="P5" s="32"/>
      <c r="S5" s="1" t="s">
        <v>605</v>
      </c>
    </row>
    <row r="6" spans="1:40" ht="14.25" customHeight="1" x14ac:dyDescent="0.25">
      <c r="A6" s="775"/>
      <c r="B6" s="998"/>
      <c r="C6" s="999"/>
      <c r="D6" s="999"/>
      <c r="E6" s="999"/>
      <c r="F6" s="999"/>
      <c r="G6" s="999"/>
      <c r="H6" s="999"/>
      <c r="I6" s="999"/>
      <c r="J6" s="32"/>
      <c r="K6" s="32"/>
      <c r="L6" s="32"/>
      <c r="M6" s="32"/>
      <c r="N6" s="32"/>
      <c r="O6" s="38"/>
      <c r="P6" s="32"/>
      <c r="S6" s="47" t="s">
        <v>368</v>
      </c>
      <c r="T6" s="640">
        <v>39814</v>
      </c>
      <c r="U6" s="641">
        <v>40179</v>
      </c>
      <c r="V6" s="641">
        <v>40544</v>
      </c>
      <c r="W6" s="641">
        <v>40909</v>
      </c>
      <c r="X6" s="641">
        <v>41275</v>
      </c>
      <c r="Y6" s="641">
        <v>41640</v>
      </c>
      <c r="Z6" s="641">
        <v>42005</v>
      </c>
      <c r="AA6" s="641">
        <v>42370</v>
      </c>
      <c r="AB6" s="641">
        <v>42736</v>
      </c>
      <c r="AC6" s="641" t="s">
        <v>606</v>
      </c>
      <c r="AD6" s="642">
        <v>43101</v>
      </c>
      <c r="AE6"/>
      <c r="AF6"/>
      <c r="AG6"/>
      <c r="AH6"/>
      <c r="AI6"/>
      <c r="AJ6"/>
      <c r="AK6"/>
      <c r="AL6"/>
      <c r="AM6"/>
      <c r="AN6"/>
    </row>
    <row r="7" spans="1:40" ht="14.25" customHeight="1" x14ac:dyDescent="0.25">
      <c r="A7" s="775"/>
      <c r="B7" s="998"/>
      <c r="C7" s="999"/>
      <c r="D7" s="999"/>
      <c r="E7" s="999"/>
      <c r="F7" s="999"/>
      <c r="G7" s="999"/>
      <c r="H7" s="999"/>
      <c r="I7" s="999"/>
      <c r="J7" s="32"/>
      <c r="K7" s="32"/>
      <c r="L7" s="32"/>
      <c r="M7" s="32"/>
      <c r="N7" s="32"/>
      <c r="O7" s="38"/>
      <c r="P7" s="32"/>
      <c r="S7" s="11" t="s">
        <v>78</v>
      </c>
      <c r="T7" s="222">
        <v>1907431</v>
      </c>
      <c r="U7" s="223">
        <v>2096045</v>
      </c>
      <c r="V7" s="223">
        <v>2228212</v>
      </c>
      <c r="W7" s="223">
        <v>2345922</v>
      </c>
      <c r="X7" s="223">
        <v>2430234</v>
      </c>
      <c r="Y7" s="223">
        <v>2479459</v>
      </c>
      <c r="Z7" s="223">
        <v>2637637</v>
      </c>
      <c r="AA7" s="223">
        <v>2531200</v>
      </c>
      <c r="AB7" s="223">
        <v>2759685</v>
      </c>
      <c r="AC7" s="223"/>
      <c r="AD7" s="583"/>
      <c r="AE7"/>
      <c r="AF7"/>
      <c r="AG7"/>
      <c r="AH7"/>
      <c r="AI7"/>
      <c r="AJ7"/>
      <c r="AK7"/>
      <c r="AL7"/>
      <c r="AM7"/>
      <c r="AN7"/>
    </row>
    <row r="8" spans="1:40" ht="14.25" customHeight="1" x14ac:dyDescent="0.25">
      <c r="A8" s="775"/>
      <c r="B8" s="998"/>
      <c r="C8" s="999"/>
      <c r="D8" s="999"/>
      <c r="E8" s="999"/>
      <c r="F8" s="999"/>
      <c r="G8" s="999"/>
      <c r="H8" s="999"/>
      <c r="I8" s="999"/>
      <c r="J8" s="32"/>
      <c r="K8" s="32"/>
      <c r="L8" s="32"/>
      <c r="M8" s="32"/>
      <c r="N8" s="32"/>
      <c r="O8" s="38"/>
      <c r="P8" s="32"/>
      <c r="S8" s="81" t="s">
        <v>79</v>
      </c>
      <c r="T8" s="224">
        <v>2012076</v>
      </c>
      <c r="U8" s="225">
        <v>2064891</v>
      </c>
      <c r="V8" s="225">
        <v>1963263</v>
      </c>
      <c r="W8" s="225">
        <v>1852442</v>
      </c>
      <c r="X8" s="225">
        <v>1963425</v>
      </c>
      <c r="Y8" s="225">
        <v>1965667</v>
      </c>
      <c r="Z8" s="225">
        <v>1960469</v>
      </c>
      <c r="AA8" s="225">
        <v>1340544</v>
      </c>
      <c r="AB8" s="225">
        <v>1761464</v>
      </c>
      <c r="AC8" s="225"/>
      <c r="AD8" s="584"/>
      <c r="AE8"/>
      <c r="AF8"/>
      <c r="AG8"/>
      <c r="AH8"/>
      <c r="AI8"/>
      <c r="AJ8"/>
      <c r="AK8"/>
      <c r="AL8"/>
      <c r="AM8"/>
      <c r="AN8"/>
    </row>
    <row r="9" spans="1:40" ht="14.25" customHeight="1" x14ac:dyDescent="0.25">
      <c r="A9" s="775"/>
      <c r="B9" s="998"/>
      <c r="C9" s="999"/>
      <c r="D9" s="999"/>
      <c r="E9" s="999"/>
      <c r="F9" s="999"/>
      <c r="G9" s="999"/>
      <c r="H9" s="999"/>
      <c r="I9" s="999"/>
      <c r="J9" s="32"/>
      <c r="K9" s="32"/>
      <c r="L9" s="32"/>
      <c r="M9" s="32"/>
      <c r="N9" s="32"/>
      <c r="O9" s="38"/>
      <c r="P9" s="32"/>
      <c r="S9" s="81" t="s">
        <v>80</v>
      </c>
      <c r="T9" s="224">
        <v>545414</v>
      </c>
      <c r="U9" s="225">
        <v>513421</v>
      </c>
      <c r="V9" s="225">
        <v>525288</v>
      </c>
      <c r="W9" s="225">
        <v>561240</v>
      </c>
      <c r="X9" s="225">
        <v>543380</v>
      </c>
      <c r="Y9" s="225">
        <v>520592</v>
      </c>
      <c r="Z9" s="225">
        <v>539489</v>
      </c>
      <c r="AA9" s="225">
        <v>601690</v>
      </c>
      <c r="AB9" s="225">
        <v>513856</v>
      </c>
      <c r="AC9" s="225"/>
      <c r="AD9" s="584"/>
      <c r="AE9"/>
      <c r="AF9"/>
    </row>
    <row r="10" spans="1:40" ht="14.25" customHeight="1" x14ac:dyDescent="0.25">
      <c r="A10" s="775"/>
      <c r="B10" s="998"/>
      <c r="C10" s="999"/>
      <c r="D10" s="999"/>
      <c r="E10" s="999"/>
      <c r="F10" s="999"/>
      <c r="G10" s="999"/>
      <c r="H10" s="999"/>
      <c r="I10" s="999"/>
      <c r="J10" s="32"/>
      <c r="K10" s="32"/>
      <c r="L10" s="32"/>
      <c r="M10" s="32"/>
      <c r="N10" s="32"/>
      <c r="O10" s="38"/>
      <c r="P10" s="32"/>
      <c r="S10" s="81" t="s">
        <v>81</v>
      </c>
      <c r="T10" s="224">
        <v>449400</v>
      </c>
      <c r="U10" s="225">
        <v>309432</v>
      </c>
      <c r="V10" s="225">
        <v>315653</v>
      </c>
      <c r="W10" s="225">
        <v>311610</v>
      </c>
      <c r="X10" s="225">
        <v>288364</v>
      </c>
      <c r="Y10" s="225">
        <v>275387</v>
      </c>
      <c r="Z10" s="225">
        <v>284659</v>
      </c>
      <c r="AA10" s="225">
        <v>314091</v>
      </c>
      <c r="AB10" s="225">
        <v>306569</v>
      </c>
      <c r="AC10" s="225"/>
      <c r="AD10" s="584"/>
      <c r="AE10"/>
      <c r="AF10"/>
    </row>
    <row r="11" spans="1:40" ht="14.25" customHeight="1" x14ac:dyDescent="0.25">
      <c r="A11" s="775"/>
      <c r="B11" s="998"/>
      <c r="C11" s="999"/>
      <c r="D11" s="999"/>
      <c r="E11" s="999"/>
      <c r="F11" s="999"/>
      <c r="G11" s="999"/>
      <c r="H11" s="999"/>
      <c r="I11" s="999"/>
      <c r="J11" s="32"/>
      <c r="K11" s="32"/>
      <c r="L11" s="32"/>
      <c r="M11" s="32"/>
      <c r="N11" s="32"/>
      <c r="O11" s="38"/>
      <c r="P11" s="32"/>
      <c r="S11" s="81" t="s">
        <v>82</v>
      </c>
      <c r="T11" s="224">
        <v>297096</v>
      </c>
      <c r="U11" s="225">
        <v>327161</v>
      </c>
      <c r="V11" s="225">
        <v>348102</v>
      </c>
      <c r="W11" s="225">
        <v>319354</v>
      </c>
      <c r="X11" s="225">
        <v>362290</v>
      </c>
      <c r="Y11" s="225">
        <v>364771</v>
      </c>
      <c r="Z11" s="225">
        <v>390763</v>
      </c>
      <c r="AA11" s="225">
        <v>460302</v>
      </c>
      <c r="AB11" s="225">
        <v>392088</v>
      </c>
      <c r="AC11" s="225"/>
      <c r="AD11" s="584"/>
      <c r="AE11"/>
      <c r="AF11"/>
    </row>
    <row r="12" spans="1:40" ht="14.25" customHeight="1" x14ac:dyDescent="0.25">
      <c r="A12" s="775"/>
      <c r="B12" s="998"/>
      <c r="C12" s="999"/>
      <c r="D12" s="999"/>
      <c r="E12" s="999"/>
      <c r="F12" s="999"/>
      <c r="G12" s="999"/>
      <c r="H12" s="999"/>
      <c r="I12" s="999"/>
      <c r="J12" s="32"/>
      <c r="K12" s="32"/>
      <c r="L12" s="32"/>
      <c r="M12" s="32"/>
      <c r="N12" s="32"/>
      <c r="O12" s="38"/>
      <c r="P12" s="32"/>
      <c r="S12" s="81" t="s">
        <v>83</v>
      </c>
      <c r="T12" s="224">
        <v>435274</v>
      </c>
      <c r="U12" s="225">
        <v>413279</v>
      </c>
      <c r="V12" s="225">
        <v>484781</v>
      </c>
      <c r="W12" s="225">
        <v>461891</v>
      </c>
      <c r="X12" s="225">
        <v>475962</v>
      </c>
      <c r="Y12" s="225">
        <v>512397</v>
      </c>
      <c r="Z12" s="225">
        <v>561846</v>
      </c>
      <c r="AA12" s="225">
        <v>639806</v>
      </c>
      <c r="AB12" s="225">
        <v>629394</v>
      </c>
      <c r="AC12" s="225"/>
      <c r="AD12" s="584"/>
      <c r="AE12"/>
      <c r="AF12"/>
    </row>
    <row r="13" spans="1:40" ht="14.25" customHeight="1" x14ac:dyDescent="0.25">
      <c r="A13" s="775"/>
      <c r="B13" s="998"/>
      <c r="C13" s="999"/>
      <c r="D13" s="999"/>
      <c r="E13" s="999"/>
      <c r="F13" s="999"/>
      <c r="G13" s="999"/>
      <c r="H13" s="999"/>
      <c r="I13" s="999"/>
      <c r="J13" s="32"/>
      <c r="K13" s="32"/>
      <c r="L13" s="32"/>
      <c r="M13" s="32"/>
      <c r="N13" s="32"/>
      <c r="O13" s="38"/>
      <c r="P13" s="32"/>
      <c r="S13" s="81" t="s">
        <v>84</v>
      </c>
      <c r="T13" s="224">
        <v>199058</v>
      </c>
      <c r="U13" s="225">
        <v>221916</v>
      </c>
      <c r="V13" s="225">
        <v>208408</v>
      </c>
      <c r="W13" s="225">
        <v>226380</v>
      </c>
      <c r="X13" s="225">
        <v>219419</v>
      </c>
      <c r="Y13" s="225">
        <v>267837</v>
      </c>
      <c r="Z13" s="225">
        <v>273682</v>
      </c>
      <c r="AA13" s="225">
        <v>344412</v>
      </c>
      <c r="AB13" s="225">
        <v>308497</v>
      </c>
      <c r="AC13" s="225"/>
      <c r="AD13" s="584"/>
      <c r="AE13"/>
      <c r="AF13"/>
    </row>
    <row r="14" spans="1:40" ht="14.25" customHeight="1" x14ac:dyDescent="0.25">
      <c r="A14" s="775"/>
      <c r="B14" s="998"/>
      <c r="C14" s="999"/>
      <c r="D14" s="999"/>
      <c r="E14" s="999"/>
      <c r="F14" s="999"/>
      <c r="G14" s="999"/>
      <c r="H14" s="999"/>
      <c r="I14" s="999"/>
      <c r="J14" s="32"/>
      <c r="K14" s="32"/>
      <c r="L14" s="32"/>
      <c r="M14" s="32"/>
      <c r="N14" s="32"/>
      <c r="O14" s="38"/>
      <c r="P14" s="32"/>
      <c r="S14" s="81" t="s">
        <v>85</v>
      </c>
      <c r="T14" s="224">
        <v>260793</v>
      </c>
      <c r="U14" s="225">
        <v>236479</v>
      </c>
      <c r="V14" s="225">
        <v>247029</v>
      </c>
      <c r="W14" s="225">
        <v>244504</v>
      </c>
      <c r="X14" s="225">
        <v>253756</v>
      </c>
      <c r="Y14" s="225">
        <v>244133</v>
      </c>
      <c r="Z14" s="225">
        <v>247325</v>
      </c>
      <c r="AA14" s="225">
        <v>247927</v>
      </c>
      <c r="AB14" s="225">
        <v>250220</v>
      </c>
      <c r="AC14" s="225"/>
      <c r="AD14" s="584"/>
      <c r="AE14"/>
      <c r="AF14"/>
    </row>
    <row r="15" spans="1:40" ht="14.25" customHeight="1" x14ac:dyDescent="0.25">
      <c r="A15" s="775"/>
      <c r="B15" s="998"/>
      <c r="C15" s="999"/>
      <c r="D15" s="999"/>
      <c r="E15" s="999"/>
      <c r="F15" s="999"/>
      <c r="G15" s="999"/>
      <c r="H15" s="999"/>
      <c r="I15" s="999"/>
      <c r="J15" s="32"/>
      <c r="K15" s="32"/>
      <c r="L15" s="32"/>
      <c r="M15" s="32"/>
      <c r="N15" s="32"/>
      <c r="O15" s="38"/>
      <c r="P15" s="32"/>
      <c r="S15" s="81" t="s">
        <v>86</v>
      </c>
      <c r="T15" s="224">
        <v>128745</v>
      </c>
      <c r="U15" s="225">
        <v>113849</v>
      </c>
      <c r="V15" s="225">
        <v>113970</v>
      </c>
      <c r="W15" s="225">
        <v>157350</v>
      </c>
      <c r="X15" s="225">
        <v>143781</v>
      </c>
      <c r="Y15" s="225">
        <v>144100</v>
      </c>
      <c r="Z15" s="225">
        <v>140431</v>
      </c>
      <c r="AA15" s="225">
        <v>149296</v>
      </c>
      <c r="AB15" s="225">
        <v>153508</v>
      </c>
      <c r="AC15" s="225"/>
      <c r="AD15" s="584"/>
      <c r="AE15"/>
      <c r="AF15"/>
    </row>
    <row r="16" spans="1:40" ht="14.25" customHeight="1" x14ac:dyDescent="0.25">
      <c r="A16" s="775"/>
      <c r="B16" s="998"/>
      <c r="C16" s="999"/>
      <c r="D16" s="999"/>
      <c r="E16" s="999"/>
      <c r="F16" s="999"/>
      <c r="G16" s="999"/>
      <c r="H16" s="999"/>
      <c r="I16" s="999"/>
      <c r="J16" s="32"/>
      <c r="K16" s="32"/>
      <c r="L16" s="32"/>
      <c r="M16" s="32"/>
      <c r="N16" s="32"/>
      <c r="O16" s="38"/>
      <c r="P16" s="32"/>
      <c r="S16" s="81" t="s">
        <v>352</v>
      </c>
      <c r="T16" s="224">
        <v>79866</v>
      </c>
      <c r="U16" s="225">
        <v>95787</v>
      </c>
      <c r="V16" s="225">
        <v>77443</v>
      </c>
      <c r="W16" s="225">
        <v>76637</v>
      </c>
      <c r="X16" s="225">
        <v>80178</v>
      </c>
      <c r="Y16" s="225">
        <v>75524</v>
      </c>
      <c r="Z16" s="225">
        <v>82938</v>
      </c>
      <c r="AA16" s="225">
        <v>67904</v>
      </c>
      <c r="AB16" s="225">
        <v>86083</v>
      </c>
      <c r="AC16" s="225"/>
      <c r="AD16" s="584"/>
      <c r="AE16"/>
      <c r="AF16"/>
    </row>
    <row r="17" spans="1:32" ht="14.25" customHeight="1" x14ac:dyDescent="0.25">
      <c r="A17" s="775"/>
      <c r="B17" s="998"/>
      <c r="C17" s="999"/>
      <c r="D17" s="999"/>
      <c r="E17" s="999"/>
      <c r="F17" s="999"/>
      <c r="G17" s="999"/>
      <c r="H17" s="999"/>
      <c r="I17" s="999"/>
      <c r="J17" s="32"/>
      <c r="K17" s="32"/>
      <c r="L17" s="32"/>
      <c r="M17" s="32"/>
      <c r="N17" s="32"/>
      <c r="O17" s="38"/>
      <c r="P17" s="32"/>
      <c r="S17" s="81" t="s">
        <v>355</v>
      </c>
      <c r="T17" s="224">
        <v>66070</v>
      </c>
      <c r="U17" s="225">
        <v>74809</v>
      </c>
      <c r="V17" s="225">
        <v>80618</v>
      </c>
      <c r="W17" s="225">
        <v>76743</v>
      </c>
      <c r="X17" s="225">
        <v>77976</v>
      </c>
      <c r="Y17" s="225">
        <v>74370</v>
      </c>
      <c r="Z17" s="225">
        <v>82975</v>
      </c>
      <c r="AA17" s="225">
        <v>74360</v>
      </c>
      <c r="AB17" s="225">
        <v>80613</v>
      </c>
      <c r="AC17" s="225"/>
      <c r="AD17" s="584"/>
      <c r="AE17"/>
      <c r="AF17"/>
    </row>
    <row r="18" spans="1:32" ht="14.25" customHeight="1" x14ac:dyDescent="0.25">
      <c r="A18" s="775"/>
      <c r="B18" s="998"/>
      <c r="C18" s="999"/>
      <c r="D18" s="999"/>
      <c r="E18" s="999"/>
      <c r="F18" s="999"/>
      <c r="G18" s="999"/>
      <c r="H18" s="999"/>
      <c r="I18" s="999"/>
      <c r="J18" s="32"/>
      <c r="K18" s="32"/>
      <c r="L18" s="32"/>
      <c r="M18" s="32"/>
      <c r="N18" s="32"/>
      <c r="O18" s="38"/>
      <c r="P18" s="32"/>
      <c r="S18" s="81" t="s">
        <v>78</v>
      </c>
      <c r="T18" s="224"/>
      <c r="U18" s="225"/>
      <c r="V18" s="225"/>
      <c r="W18" s="225"/>
      <c r="X18" s="225"/>
      <c r="Y18" s="225"/>
      <c r="Z18" s="225"/>
      <c r="AA18" s="225"/>
      <c r="AB18" s="225"/>
      <c r="AC18" s="738">
        <v>3066632</v>
      </c>
      <c r="AD18" s="739">
        <v>3076364</v>
      </c>
      <c r="AE18"/>
    </row>
    <row r="19" spans="1:32" ht="14.25" customHeight="1" x14ac:dyDescent="0.25">
      <c r="A19" s="775"/>
      <c r="B19" s="998"/>
      <c r="C19" s="999"/>
      <c r="D19" s="999"/>
      <c r="E19" s="999"/>
      <c r="F19" s="999"/>
      <c r="G19" s="999"/>
      <c r="H19" s="999"/>
      <c r="I19" s="999"/>
      <c r="J19" s="32"/>
      <c r="K19" s="32"/>
      <c r="L19" s="32"/>
      <c r="M19" s="32"/>
      <c r="N19" s="32"/>
      <c r="O19" s="38"/>
      <c r="P19" s="32"/>
      <c r="S19" s="81" t="s">
        <v>79</v>
      </c>
      <c r="T19" s="224"/>
      <c r="U19" s="225"/>
      <c r="V19" s="225"/>
      <c r="W19" s="225"/>
      <c r="X19" s="225"/>
      <c r="Y19" s="225"/>
      <c r="Z19" s="225"/>
      <c r="AA19" s="225"/>
      <c r="AB19" s="225"/>
      <c r="AC19" s="738">
        <v>1734912</v>
      </c>
      <c r="AD19" s="739">
        <v>1849200</v>
      </c>
      <c r="AE19"/>
    </row>
    <row r="20" spans="1:32" ht="14.25" customHeight="1" x14ac:dyDescent="0.25">
      <c r="A20" s="775"/>
      <c r="B20" s="998"/>
      <c r="C20" s="999"/>
      <c r="D20" s="999"/>
      <c r="E20" s="999"/>
      <c r="F20" s="999"/>
      <c r="G20" s="999"/>
      <c r="H20" s="999"/>
      <c r="I20" s="999"/>
      <c r="J20" s="32"/>
      <c r="K20" s="32"/>
      <c r="L20" s="32"/>
      <c r="M20" s="32"/>
      <c r="N20" s="32"/>
      <c r="O20" s="38"/>
      <c r="P20" s="32"/>
      <c r="S20" s="81" t="s">
        <v>80</v>
      </c>
      <c r="T20" s="224"/>
      <c r="U20" s="225"/>
      <c r="V20" s="225"/>
      <c r="W20" s="225"/>
      <c r="X20" s="225"/>
      <c r="Y20" s="225"/>
      <c r="Z20" s="225"/>
      <c r="AA20" s="225"/>
      <c r="AB20" s="225"/>
      <c r="AC20" s="738">
        <v>515123</v>
      </c>
      <c r="AD20" s="739">
        <v>593756</v>
      </c>
      <c r="AE20"/>
    </row>
    <row r="21" spans="1:32" ht="14.25" customHeight="1" x14ac:dyDescent="0.25">
      <c r="A21" s="775"/>
      <c r="B21" s="998"/>
      <c r="C21" s="999"/>
      <c r="D21" s="999"/>
      <c r="E21" s="999"/>
      <c r="F21" s="999"/>
      <c r="G21" s="999"/>
      <c r="H21" s="999"/>
      <c r="I21" s="999"/>
      <c r="J21" s="32"/>
      <c r="K21" s="32"/>
      <c r="L21" s="32"/>
      <c r="M21" s="32"/>
      <c r="N21" s="32"/>
      <c r="O21" s="38"/>
      <c r="P21" s="32"/>
      <c r="S21" s="81" t="s">
        <v>81</v>
      </c>
      <c r="T21" s="224"/>
      <c r="U21" s="225"/>
      <c r="V21" s="225"/>
      <c r="W21" s="225"/>
      <c r="X21" s="225"/>
      <c r="Y21" s="225"/>
      <c r="Z21" s="225"/>
      <c r="AA21" s="225"/>
      <c r="AB21" s="225"/>
      <c r="AC21" s="738">
        <v>251245</v>
      </c>
      <c r="AD21" s="739">
        <v>257782</v>
      </c>
      <c r="AE21"/>
    </row>
    <row r="22" spans="1:32" ht="14.25" customHeight="1" x14ac:dyDescent="0.25">
      <c r="A22" s="775"/>
      <c r="B22" s="998"/>
      <c r="C22" s="999"/>
      <c r="D22" s="999"/>
      <c r="E22" s="999"/>
      <c r="F22" s="999"/>
      <c r="G22" s="999"/>
      <c r="H22" s="999"/>
      <c r="I22" s="999"/>
      <c r="J22" s="32"/>
      <c r="K22" s="32"/>
      <c r="L22" s="32"/>
      <c r="M22" s="32"/>
      <c r="N22" s="32"/>
      <c r="O22" s="38"/>
      <c r="P22" s="32"/>
      <c r="S22" s="81" t="s">
        <v>82</v>
      </c>
      <c r="T22" s="224"/>
      <c r="U22" s="225"/>
      <c r="V22" s="225"/>
      <c r="W22" s="225"/>
      <c r="X22" s="225"/>
      <c r="Y22" s="225"/>
      <c r="Z22" s="225"/>
      <c r="AA22" s="225"/>
      <c r="AB22" s="225"/>
      <c r="AC22" s="738">
        <v>515485</v>
      </c>
      <c r="AD22" s="739">
        <v>500894</v>
      </c>
      <c r="AE22"/>
    </row>
    <row r="23" spans="1:32" ht="14.25" customHeight="1" x14ac:dyDescent="0.25">
      <c r="A23" s="775"/>
      <c r="B23" s="998"/>
      <c r="C23" s="999"/>
      <c r="D23" s="999"/>
      <c r="E23" s="999"/>
      <c r="F23" s="999"/>
      <c r="G23" s="999"/>
      <c r="H23" s="999"/>
      <c r="I23" s="999"/>
      <c r="J23" s="32"/>
      <c r="K23" s="32"/>
      <c r="L23" s="32"/>
      <c r="M23" s="32"/>
      <c r="N23" s="32"/>
      <c r="O23" s="38"/>
      <c r="P23" s="32"/>
      <c r="S23" s="81" t="s">
        <v>83</v>
      </c>
      <c r="T23" s="224"/>
      <c r="U23" s="225"/>
      <c r="V23" s="225"/>
      <c r="W23" s="225"/>
      <c r="X23" s="225"/>
      <c r="Y23" s="225"/>
      <c r="Z23" s="225"/>
      <c r="AA23" s="225"/>
      <c r="AB23" s="225"/>
      <c r="AC23" s="738">
        <v>670490</v>
      </c>
      <c r="AD23" s="739">
        <v>713088</v>
      </c>
      <c r="AE23"/>
    </row>
    <row r="24" spans="1:32" ht="14.25" customHeight="1" x14ac:dyDescent="0.25">
      <c r="A24" s="775"/>
      <c r="B24" s="998"/>
      <c r="C24" s="999"/>
      <c r="D24" s="999"/>
      <c r="E24" s="999"/>
      <c r="F24" s="999"/>
      <c r="G24" s="999"/>
      <c r="H24" s="999"/>
      <c r="I24" s="999"/>
      <c r="J24" s="32"/>
      <c r="K24" s="32"/>
      <c r="L24" s="32"/>
      <c r="M24" s="32"/>
      <c r="N24" s="32"/>
      <c r="O24" s="38"/>
      <c r="P24" s="32"/>
      <c r="S24" s="81" t="s">
        <v>84</v>
      </c>
      <c r="T24" s="224"/>
      <c r="U24" s="225"/>
      <c r="V24" s="225"/>
      <c r="W24" s="225"/>
      <c r="X24" s="225"/>
      <c r="Y24" s="225"/>
      <c r="Z24" s="225"/>
      <c r="AA24" s="225"/>
      <c r="AB24" s="225"/>
      <c r="AC24" s="738">
        <v>463004</v>
      </c>
      <c r="AD24" s="739">
        <v>401519</v>
      </c>
      <c r="AE24"/>
    </row>
    <row r="25" spans="1:32" ht="14.25" customHeight="1" x14ac:dyDescent="0.25">
      <c r="A25" s="775"/>
      <c r="B25" s="998"/>
      <c r="C25" s="999"/>
      <c r="D25" s="999"/>
      <c r="E25" s="999"/>
      <c r="F25" s="999"/>
      <c r="G25" s="999"/>
      <c r="H25" s="999"/>
      <c r="I25" s="999"/>
      <c r="J25" s="32"/>
      <c r="K25" s="32"/>
      <c r="L25" s="32"/>
      <c r="M25" s="32"/>
      <c r="N25" s="32"/>
      <c r="O25" s="38"/>
      <c r="P25" s="32"/>
      <c r="S25" s="81" t="s">
        <v>85</v>
      </c>
      <c r="T25" s="224"/>
      <c r="U25" s="225"/>
      <c r="V25" s="225"/>
      <c r="W25" s="225"/>
      <c r="X25" s="225"/>
      <c r="Y25" s="225"/>
      <c r="Z25" s="225"/>
      <c r="AA25" s="225"/>
      <c r="AB25" s="225"/>
      <c r="AC25" s="738">
        <v>336923</v>
      </c>
      <c r="AD25" s="739">
        <v>304900</v>
      </c>
      <c r="AE25"/>
    </row>
    <row r="26" spans="1:32" ht="14.25" customHeight="1" x14ac:dyDescent="0.25">
      <c r="A26" s="775"/>
      <c r="B26" s="998"/>
      <c r="C26" s="999"/>
      <c r="D26" s="999"/>
      <c r="E26" s="999"/>
      <c r="F26" s="999"/>
      <c r="G26" s="999"/>
      <c r="H26" s="999"/>
      <c r="I26" s="999"/>
      <c r="J26" s="32"/>
      <c r="K26" s="32"/>
      <c r="L26" s="32"/>
      <c r="M26" s="32"/>
      <c r="N26" s="32"/>
      <c r="O26" s="38"/>
      <c r="P26" s="32"/>
      <c r="S26" s="81" t="s">
        <v>86</v>
      </c>
      <c r="T26" s="224"/>
      <c r="U26" s="225"/>
      <c r="V26" s="225"/>
      <c r="W26" s="225"/>
      <c r="X26" s="225"/>
      <c r="Y26" s="225"/>
      <c r="Z26" s="225"/>
      <c r="AA26" s="225"/>
      <c r="AB26" s="225"/>
      <c r="AC26" s="738">
        <v>179351</v>
      </c>
      <c r="AD26" s="739">
        <v>170111</v>
      </c>
      <c r="AE26"/>
    </row>
    <row r="27" spans="1:32" ht="14.25" customHeight="1" x14ac:dyDescent="0.25">
      <c r="A27" s="775"/>
      <c r="B27" s="998"/>
      <c r="C27" s="999"/>
      <c r="D27" s="999"/>
      <c r="E27" s="999"/>
      <c r="F27" s="999"/>
      <c r="G27" s="999"/>
      <c r="H27" s="999"/>
      <c r="I27" s="999"/>
      <c r="J27" s="32"/>
      <c r="K27" s="32"/>
      <c r="L27" s="32"/>
      <c r="M27" s="32"/>
      <c r="N27" s="32"/>
      <c r="O27" s="38"/>
      <c r="P27" s="32"/>
      <c r="S27" s="81" t="s">
        <v>352</v>
      </c>
      <c r="T27" s="224"/>
      <c r="U27" s="225"/>
      <c r="V27" s="225"/>
      <c r="W27" s="225"/>
      <c r="X27" s="225"/>
      <c r="Y27" s="225"/>
      <c r="Z27" s="225"/>
      <c r="AA27" s="225"/>
      <c r="AB27" s="225"/>
      <c r="AC27" s="738">
        <v>82919</v>
      </c>
      <c r="AD27" s="739">
        <v>96261</v>
      </c>
      <c r="AE27"/>
    </row>
    <row r="28" spans="1:32" ht="14.25" customHeight="1" x14ac:dyDescent="0.25">
      <c r="A28" s="775"/>
      <c r="B28" s="998"/>
      <c r="C28" s="999"/>
      <c r="D28" s="999"/>
      <c r="E28" s="999"/>
      <c r="F28" s="999"/>
      <c r="G28" s="999"/>
      <c r="H28" s="999"/>
      <c r="I28" s="999"/>
      <c r="J28" s="32"/>
      <c r="K28" s="32"/>
      <c r="L28" s="32"/>
      <c r="M28" s="32"/>
      <c r="N28" s="32"/>
      <c r="O28" s="38"/>
      <c r="P28" s="32"/>
      <c r="S28" s="48" t="s">
        <v>355</v>
      </c>
      <c r="T28" s="403"/>
      <c r="U28" s="404"/>
      <c r="V28" s="404"/>
      <c r="W28" s="404"/>
      <c r="X28" s="404"/>
      <c r="Y28" s="404"/>
      <c r="Z28" s="404"/>
      <c r="AA28" s="404"/>
      <c r="AB28" s="404"/>
      <c r="AC28" s="740">
        <v>82475</v>
      </c>
      <c r="AD28" s="741">
        <v>89295</v>
      </c>
      <c r="AE28"/>
    </row>
    <row r="29" spans="1:32" ht="14.25" customHeight="1" x14ac:dyDescent="0.25">
      <c r="A29" s="775"/>
      <c r="B29" s="998"/>
      <c r="C29" s="999"/>
      <c r="D29" s="999"/>
      <c r="E29" s="999"/>
      <c r="F29" s="999"/>
      <c r="G29" s="999"/>
      <c r="H29" s="999"/>
      <c r="I29" s="999"/>
      <c r="J29" s="32"/>
      <c r="K29" s="32"/>
      <c r="L29" s="32"/>
      <c r="M29" s="32"/>
      <c r="N29" s="32"/>
      <c r="O29" s="38"/>
      <c r="P29" s="32"/>
      <c r="S29" s="48" t="s">
        <v>142</v>
      </c>
      <c r="T29" s="403">
        <v>6381223</v>
      </c>
      <c r="U29" s="404">
        <v>6467069</v>
      </c>
      <c r="V29" s="404">
        <v>6592767</v>
      </c>
      <c r="W29" s="404">
        <v>6634073</v>
      </c>
      <c r="X29" s="404">
        <v>6838765</v>
      </c>
      <c r="Y29" s="404">
        <v>6924237</v>
      </c>
      <c r="Z29" s="404">
        <v>7202214</v>
      </c>
      <c r="AA29" s="404">
        <v>6771532</v>
      </c>
      <c r="AB29" s="404">
        <v>7241977</v>
      </c>
      <c r="AC29" s="404">
        <v>7898555</v>
      </c>
      <c r="AD29" s="405">
        <v>8053170</v>
      </c>
    </row>
    <row r="30" spans="1:32" ht="14.25" customHeight="1" x14ac:dyDescent="0.25">
      <c r="A30" s="775"/>
      <c r="B30" s="998"/>
      <c r="C30" s="999"/>
      <c r="D30" s="999"/>
      <c r="E30" s="999"/>
      <c r="F30" s="999"/>
      <c r="G30" s="999"/>
      <c r="H30" s="999"/>
      <c r="I30" s="999"/>
      <c r="J30" s="32"/>
      <c r="K30" s="32"/>
      <c r="L30" s="32"/>
      <c r="M30" s="32"/>
      <c r="N30" s="32"/>
      <c r="O30" s="38"/>
      <c r="P30" s="32"/>
      <c r="S30" s="112" t="s">
        <v>607</v>
      </c>
      <c r="T30" s="221">
        <v>6381223</v>
      </c>
      <c r="U30" s="221">
        <v>6467069</v>
      </c>
      <c r="V30" s="221">
        <v>6592767</v>
      </c>
      <c r="W30" s="221">
        <v>6634073</v>
      </c>
      <c r="X30" s="221">
        <v>6838765</v>
      </c>
      <c r="Y30" s="221">
        <v>6924237</v>
      </c>
      <c r="Z30" s="221">
        <v>7202214</v>
      </c>
      <c r="AA30" s="221">
        <v>6771532</v>
      </c>
      <c r="AB30" s="221">
        <v>7241977</v>
      </c>
      <c r="AC30" s="221">
        <v>7898555</v>
      </c>
      <c r="AD30" s="221">
        <v>8053170</v>
      </c>
    </row>
    <row r="31" spans="1:32" ht="14.25" customHeight="1" x14ac:dyDescent="0.25">
      <c r="A31" s="775"/>
      <c r="B31" s="998"/>
      <c r="C31" s="999"/>
      <c r="D31" s="999"/>
      <c r="E31" s="999"/>
      <c r="F31" s="999"/>
      <c r="G31" s="999"/>
      <c r="H31" s="999"/>
      <c r="I31" s="999"/>
      <c r="J31" s="32"/>
      <c r="K31" s="32"/>
      <c r="L31" s="32"/>
      <c r="M31" s="32"/>
      <c r="N31" s="32"/>
      <c r="O31" s="38"/>
      <c r="P31" s="32"/>
    </row>
    <row r="32" spans="1:32" ht="14.25" customHeight="1" x14ac:dyDescent="0.25">
      <c r="A32" s="775"/>
      <c r="B32" s="998"/>
      <c r="C32" s="999"/>
      <c r="D32" s="999"/>
      <c r="E32" s="999"/>
      <c r="F32" s="999"/>
      <c r="G32" s="999"/>
      <c r="H32" s="999"/>
      <c r="I32" s="999"/>
      <c r="J32" s="32"/>
      <c r="K32" s="32"/>
      <c r="L32" s="32"/>
      <c r="M32" s="32"/>
      <c r="N32" s="32"/>
      <c r="O32" s="38"/>
      <c r="P32" s="32"/>
    </row>
    <row r="33" spans="1:16" ht="14.25" customHeight="1" x14ac:dyDescent="0.25">
      <c r="A33" s="775"/>
      <c r="B33" s="998"/>
      <c r="C33" s="999"/>
      <c r="D33" s="999"/>
      <c r="E33" s="999"/>
      <c r="F33" s="999"/>
      <c r="G33" s="999"/>
      <c r="H33" s="999"/>
      <c r="I33" s="999"/>
      <c r="J33" s="32"/>
      <c r="K33" s="32"/>
      <c r="L33" s="32"/>
      <c r="M33" s="32"/>
      <c r="N33" s="32"/>
      <c r="O33" s="38"/>
      <c r="P33" s="32"/>
    </row>
    <row r="34" spans="1:16" ht="14.25" customHeight="1" x14ac:dyDescent="0.25">
      <c r="A34" s="775"/>
      <c r="B34" s="998"/>
      <c r="C34" s="999"/>
      <c r="D34" s="999"/>
      <c r="E34" s="999"/>
      <c r="F34" s="999"/>
      <c r="G34" s="999"/>
      <c r="H34" s="999"/>
      <c r="I34" s="999"/>
      <c r="J34" s="32"/>
      <c r="K34" s="32"/>
      <c r="L34" s="32"/>
      <c r="M34" s="32"/>
      <c r="N34" s="32"/>
      <c r="O34" s="38"/>
      <c r="P34" s="32"/>
    </row>
    <row r="35" spans="1:16" ht="14.25" customHeight="1" x14ac:dyDescent="0.25">
      <c r="A35" s="775"/>
      <c r="B35" s="998"/>
      <c r="C35" s="999"/>
      <c r="D35" s="999"/>
      <c r="E35" s="999"/>
      <c r="F35" s="999"/>
      <c r="G35" s="999"/>
      <c r="H35" s="999"/>
      <c r="I35" s="999"/>
      <c r="J35" s="32"/>
      <c r="K35" s="32"/>
      <c r="L35" s="32"/>
      <c r="M35" s="32"/>
      <c r="N35" s="32"/>
      <c r="O35" s="38"/>
      <c r="P35" s="32"/>
    </row>
    <row r="36" spans="1:16" ht="14.25" customHeight="1" x14ac:dyDescent="0.25">
      <c r="A36" s="775"/>
      <c r="B36" s="998"/>
      <c r="C36" s="999"/>
      <c r="D36" s="999"/>
      <c r="E36" s="999"/>
      <c r="F36" s="999"/>
      <c r="G36" s="999"/>
      <c r="H36" s="999"/>
      <c r="I36" s="999"/>
      <c r="J36" s="32"/>
      <c r="K36" s="32"/>
      <c r="L36" s="32"/>
      <c r="M36" s="32"/>
      <c r="N36" s="32"/>
      <c r="O36" s="38"/>
      <c r="P36" s="32"/>
    </row>
    <row r="37" spans="1:16" ht="14.25" customHeight="1" x14ac:dyDescent="0.25">
      <c r="A37" s="775"/>
      <c r="B37" s="998"/>
      <c r="C37" s="999"/>
      <c r="D37" s="999"/>
      <c r="E37" s="999"/>
      <c r="F37" s="999"/>
      <c r="G37" s="999"/>
      <c r="H37" s="999"/>
      <c r="I37" s="999"/>
      <c r="J37" s="32"/>
      <c r="K37" s="32"/>
      <c r="L37" s="32"/>
      <c r="M37" s="32"/>
      <c r="N37" s="32"/>
      <c r="O37" s="38"/>
      <c r="P37" s="32"/>
    </row>
    <row r="38" spans="1:16" ht="14.25" customHeight="1" x14ac:dyDescent="0.25">
      <c r="A38" s="775"/>
      <c r="B38" s="998"/>
      <c r="C38" s="999"/>
      <c r="D38" s="999"/>
      <c r="E38" s="999"/>
      <c r="F38" s="999"/>
      <c r="G38" s="999"/>
      <c r="H38" s="999"/>
      <c r="I38" s="999"/>
      <c r="J38" s="32"/>
      <c r="K38" s="32"/>
      <c r="L38" s="32"/>
      <c r="M38" s="32"/>
      <c r="N38" s="32"/>
      <c r="O38" s="38"/>
      <c r="P38" s="32"/>
    </row>
    <row r="39" spans="1:16" ht="14.25" customHeight="1" x14ac:dyDescent="0.25">
      <c r="A39" s="775"/>
      <c r="B39" s="998"/>
      <c r="C39" s="999"/>
      <c r="D39" s="999"/>
      <c r="E39" s="999"/>
      <c r="F39" s="999"/>
      <c r="G39" s="999"/>
      <c r="H39" s="999"/>
      <c r="I39" s="999"/>
      <c r="J39" s="32"/>
      <c r="K39" s="32"/>
      <c r="L39" s="32"/>
      <c r="M39" s="32"/>
      <c r="N39" s="32"/>
      <c r="O39" s="38"/>
      <c r="P39" s="32"/>
    </row>
    <row r="40" spans="1:16" ht="14.25" customHeight="1" x14ac:dyDescent="0.25">
      <c r="A40" s="775"/>
      <c r="B40" s="998"/>
      <c r="C40" s="999"/>
      <c r="D40" s="999"/>
      <c r="E40" s="999"/>
      <c r="F40" s="999"/>
      <c r="G40" s="999"/>
      <c r="H40" s="999"/>
      <c r="I40" s="999"/>
      <c r="J40" s="32"/>
      <c r="K40" s="32"/>
      <c r="L40" s="32"/>
      <c r="M40" s="32"/>
      <c r="N40" s="32"/>
      <c r="O40" s="38"/>
      <c r="P40" s="32"/>
    </row>
    <row r="41" spans="1:16" ht="14.25" customHeight="1" x14ac:dyDescent="0.25">
      <c r="A41" s="775"/>
      <c r="B41" s="998"/>
      <c r="C41" s="999"/>
      <c r="D41" s="999"/>
      <c r="E41" s="999"/>
      <c r="F41" s="999"/>
      <c r="G41" s="999"/>
      <c r="H41" s="999"/>
      <c r="I41" s="999"/>
      <c r="J41" s="32"/>
      <c r="K41" s="32"/>
      <c r="L41" s="32"/>
      <c r="M41" s="32"/>
      <c r="N41" s="32"/>
      <c r="O41" s="38"/>
      <c r="P41" s="32"/>
    </row>
    <row r="42" spans="1:16" ht="14.25" customHeight="1" x14ac:dyDescent="0.25">
      <c r="A42" s="775"/>
      <c r="B42" s="998"/>
      <c r="C42" s="999"/>
      <c r="D42" s="999"/>
      <c r="E42" s="999"/>
      <c r="F42" s="999"/>
      <c r="G42" s="999"/>
      <c r="H42" s="999"/>
      <c r="I42" s="999"/>
      <c r="J42" s="32"/>
      <c r="K42" s="32"/>
      <c r="L42" s="32"/>
      <c r="M42" s="32"/>
      <c r="N42" s="32"/>
      <c r="O42" s="38"/>
      <c r="P42" s="32"/>
    </row>
    <row r="43" spans="1:16" ht="14.25" customHeight="1" x14ac:dyDescent="0.25">
      <c r="A43" s="775"/>
      <c r="B43" s="998"/>
      <c r="C43" s="999"/>
      <c r="D43" s="999"/>
      <c r="E43" s="999"/>
      <c r="F43" s="999"/>
      <c r="G43" s="999"/>
      <c r="H43" s="999"/>
      <c r="I43" s="999"/>
      <c r="J43" s="32"/>
      <c r="K43" s="32"/>
      <c r="L43" s="32"/>
      <c r="M43" s="32"/>
      <c r="N43" s="32"/>
      <c r="O43" s="38"/>
      <c r="P43" s="32"/>
    </row>
    <row r="44" spans="1:16" ht="14.25" customHeight="1" x14ac:dyDescent="0.25">
      <c r="A44" s="775"/>
      <c r="B44" s="998"/>
      <c r="C44" s="999"/>
      <c r="D44" s="999"/>
      <c r="E44" s="999"/>
      <c r="F44" s="999"/>
      <c r="G44" s="999"/>
      <c r="H44" s="999"/>
      <c r="I44" s="999"/>
      <c r="J44" s="32"/>
      <c r="K44" s="32"/>
      <c r="L44" s="32"/>
      <c r="M44" s="32"/>
      <c r="N44" s="32"/>
      <c r="O44" s="38"/>
      <c r="P44" s="32"/>
    </row>
    <row r="45" spans="1:16" ht="14.25" customHeight="1" x14ac:dyDescent="0.25">
      <c r="A45" s="775"/>
      <c r="B45" s="998"/>
      <c r="C45" s="999"/>
      <c r="D45" s="999"/>
      <c r="E45" s="999"/>
      <c r="F45" s="999"/>
      <c r="G45" s="999"/>
      <c r="H45" s="999"/>
      <c r="I45" s="999"/>
      <c r="J45" s="32"/>
      <c r="K45" s="32"/>
      <c r="L45" s="32"/>
      <c r="M45" s="32"/>
      <c r="N45" s="32"/>
      <c r="O45" s="38"/>
      <c r="P45" s="32"/>
    </row>
    <row r="46" spans="1:16" ht="14.25" customHeight="1" x14ac:dyDescent="0.25">
      <c r="A46" s="775"/>
      <c r="B46" s="998"/>
      <c r="C46" s="999"/>
      <c r="D46" s="999"/>
      <c r="E46" s="999"/>
      <c r="F46" s="999"/>
      <c r="G46" s="999"/>
      <c r="H46" s="999"/>
      <c r="I46" s="999"/>
      <c r="J46" s="32"/>
      <c r="K46" s="32"/>
      <c r="L46" s="32"/>
      <c r="M46" s="32"/>
      <c r="N46" s="32"/>
      <c r="O46" s="38"/>
      <c r="P46" s="32"/>
    </row>
    <row r="47" spans="1:16" ht="14.25" customHeight="1" x14ac:dyDescent="0.25">
      <c r="A47" s="775"/>
      <c r="B47" s="998"/>
      <c r="C47" s="999"/>
      <c r="D47" s="999"/>
      <c r="E47" s="999"/>
      <c r="F47" s="999"/>
      <c r="G47" s="999"/>
      <c r="H47" s="999"/>
      <c r="I47" s="999"/>
      <c r="J47" s="32"/>
      <c r="K47" s="32"/>
      <c r="L47" s="32"/>
      <c r="M47" s="32"/>
      <c r="N47" s="32"/>
      <c r="O47" s="38"/>
      <c r="P47" s="32"/>
    </row>
    <row r="48" spans="1:16" ht="14.25" customHeight="1" x14ac:dyDescent="0.25">
      <c r="A48" s="775"/>
      <c r="B48" s="998"/>
      <c r="C48" s="999"/>
      <c r="D48" s="999"/>
      <c r="E48" s="999"/>
      <c r="F48" s="999"/>
      <c r="G48" s="999"/>
      <c r="H48" s="999"/>
      <c r="I48" s="999"/>
      <c r="J48" s="32"/>
      <c r="K48" s="32"/>
      <c r="L48" s="32"/>
      <c r="M48" s="32"/>
      <c r="N48" s="32"/>
      <c r="O48" s="38"/>
      <c r="P48" s="32"/>
    </row>
    <row r="49" spans="1:16" ht="14.25" customHeight="1" x14ac:dyDescent="0.25">
      <c r="A49" s="775"/>
      <c r="B49" s="998"/>
      <c r="C49" s="999"/>
      <c r="D49" s="999"/>
      <c r="E49" s="999"/>
      <c r="F49" s="999"/>
      <c r="G49" s="999"/>
      <c r="H49" s="999"/>
      <c r="I49" s="999"/>
      <c r="J49" s="32"/>
      <c r="K49" s="32"/>
      <c r="L49" s="32"/>
      <c r="M49" s="32"/>
      <c r="N49" s="32"/>
      <c r="O49" s="38"/>
      <c r="P49" s="32"/>
    </row>
    <row r="50" spans="1:16" ht="14.25" customHeight="1" x14ac:dyDescent="0.25">
      <c r="A50" s="775"/>
      <c r="B50" s="998"/>
      <c r="C50" s="999"/>
      <c r="D50" s="999"/>
      <c r="E50" s="999"/>
      <c r="F50" s="999"/>
      <c r="G50" s="999"/>
      <c r="H50" s="999"/>
      <c r="I50" s="999"/>
      <c r="J50" s="32"/>
      <c r="K50" s="32"/>
      <c r="L50" s="32"/>
      <c r="M50" s="32"/>
      <c r="N50" s="32"/>
      <c r="O50" s="38"/>
      <c r="P50" s="32"/>
    </row>
    <row r="51" spans="1:16" ht="14.25" customHeight="1" x14ac:dyDescent="0.25">
      <c r="A51" s="775"/>
      <c r="B51" s="1000"/>
      <c r="C51" s="1001"/>
      <c r="D51" s="1001"/>
      <c r="E51" s="1001"/>
      <c r="F51" s="1001"/>
      <c r="G51" s="1001"/>
      <c r="H51" s="1001"/>
      <c r="I51" s="1001"/>
      <c r="J51" s="40"/>
      <c r="K51" s="40"/>
      <c r="L51" s="40"/>
      <c r="M51" s="40"/>
      <c r="N51" s="40"/>
      <c r="O51" s="41"/>
      <c r="P51" s="32"/>
    </row>
    <row r="52" spans="1:16" x14ac:dyDescent="0.25">
      <c r="B52" s="1002"/>
      <c r="C52" s="1002"/>
      <c r="D52" s="1002"/>
      <c r="E52" s="1002"/>
      <c r="F52" s="1002"/>
      <c r="G52" s="1002"/>
      <c r="H52" s="1002"/>
      <c r="I52" s="1002"/>
      <c r="J52" s="32"/>
      <c r="K52" s="32"/>
      <c r="L52" s="32"/>
      <c r="M52" s="32"/>
      <c r="N52" s="32"/>
      <c r="O52" s="32"/>
      <c r="P52" s="32"/>
    </row>
    <row r="53" spans="1:16" x14ac:dyDescent="0.25">
      <c r="B53" s="1002"/>
      <c r="C53" s="1002"/>
      <c r="D53" s="1002"/>
      <c r="E53" s="1002"/>
      <c r="F53" s="1002"/>
      <c r="G53" s="1002"/>
      <c r="H53" s="1002"/>
      <c r="I53" s="1002"/>
      <c r="J53" s="32"/>
      <c r="K53" s="32"/>
      <c r="L53" s="32"/>
      <c r="M53" s="32"/>
      <c r="N53" s="32"/>
      <c r="O53" s="32"/>
      <c r="P53" s="32"/>
    </row>
    <row r="54" spans="1:16" x14ac:dyDescent="0.25">
      <c r="B54" s="1002"/>
      <c r="C54" s="1002"/>
      <c r="D54" s="1002"/>
      <c r="E54" s="1002"/>
      <c r="F54" s="1002"/>
      <c r="G54" s="1002"/>
      <c r="H54" s="1002"/>
      <c r="I54" s="1002"/>
      <c r="J54" s="32"/>
      <c r="K54" s="32"/>
      <c r="L54" s="32"/>
      <c r="M54" s="32"/>
      <c r="N54" s="32"/>
      <c r="O54" s="32"/>
      <c r="P54" s="32"/>
    </row>
    <row r="55" spans="1:16" x14ac:dyDescent="0.25">
      <c r="B55" s="1002"/>
      <c r="C55" s="1002"/>
      <c r="D55" s="1002"/>
      <c r="E55" s="1002"/>
      <c r="F55" s="1002"/>
      <c r="G55" s="1002"/>
      <c r="H55" s="1002"/>
      <c r="I55" s="1002"/>
      <c r="J55" s="32"/>
      <c r="K55" s="32"/>
      <c r="L55" s="32"/>
      <c r="M55" s="32"/>
      <c r="N55" s="32"/>
      <c r="O55" s="32"/>
      <c r="P55" s="32"/>
    </row>
    <row r="56" spans="1:16" x14ac:dyDescent="0.25">
      <c r="B56" s="1002"/>
      <c r="C56" s="1002"/>
      <c r="D56" s="1002"/>
      <c r="E56" s="1002"/>
      <c r="F56" s="1002"/>
      <c r="G56" s="1002"/>
      <c r="H56" s="1002"/>
      <c r="I56" s="1002"/>
      <c r="J56" s="32"/>
      <c r="K56" s="32"/>
      <c r="L56" s="32"/>
      <c r="M56" s="32"/>
      <c r="N56" s="32"/>
      <c r="O56" s="32"/>
      <c r="P56" s="32"/>
    </row>
    <row r="57" spans="1:16" x14ac:dyDescent="0.25">
      <c r="B57" s="1002"/>
      <c r="C57" s="1002"/>
      <c r="D57" s="1002"/>
      <c r="E57" s="1002"/>
      <c r="F57" s="1002"/>
      <c r="G57" s="1002"/>
      <c r="H57" s="1002"/>
      <c r="I57" s="1002"/>
      <c r="J57" s="32"/>
      <c r="K57" s="32"/>
      <c r="L57" s="32"/>
      <c r="M57" s="32"/>
      <c r="N57" s="32"/>
      <c r="O57" s="32"/>
      <c r="P57" s="32"/>
    </row>
  </sheetData>
  <mergeCells count="1">
    <mergeCell ref="A1:A51"/>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97CC-F9CD-4E82-883B-DDAD4942DB85}">
  <sheetPr codeName="Sheet15"/>
  <dimension ref="A1"/>
  <sheetViews>
    <sheetView workbookViewId="0">
      <selection activeCell="B41" sqref="B41"/>
    </sheetView>
  </sheetViews>
  <sheetFormatPr defaultRowHeight="14.25" x14ac:dyDescent="0.25"/>
  <sheetData/>
  <phoneticPr fontId="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611B7-B22F-4F91-A336-DF2001F79E40}">
  <sheetPr codeName="Sheet32">
    <tabColor theme="7"/>
  </sheetPr>
  <dimension ref="A1:U45"/>
  <sheetViews>
    <sheetView showGridLines="0" zoomScale="85" zoomScaleNormal="85" workbookViewId="0">
      <selection activeCell="Q10" sqref="Q10"/>
    </sheetView>
  </sheetViews>
  <sheetFormatPr defaultRowHeight="14.25" x14ac:dyDescent="0.25"/>
  <cols>
    <col min="1" max="1" width="3.125" style="3" customWidth="1"/>
    <col min="2" max="3" width="10.625" style="1" customWidth="1"/>
    <col min="4" max="15" width="9" style="1"/>
    <col min="16" max="16" width="11.75" style="1" customWidth="1"/>
    <col min="17" max="17" width="9" style="1" customWidth="1"/>
    <col min="18" max="18" width="3.125" style="1" customWidth="1"/>
    <col min="19" max="16384" width="9" style="1"/>
  </cols>
  <sheetData>
    <row r="1" spans="1:21" ht="14.25" customHeight="1" x14ac:dyDescent="0.25">
      <c r="A1" s="3" t="s">
        <v>206</v>
      </c>
    </row>
    <row r="2" spans="1:21" ht="14.25" customHeight="1" x14ac:dyDescent="0.25">
      <c r="T2" s="1" t="s">
        <v>410</v>
      </c>
    </row>
    <row r="3" spans="1:21" ht="14.25" customHeight="1" x14ac:dyDescent="0.25">
      <c r="B3" s="1" t="s">
        <v>184</v>
      </c>
      <c r="T3" s="1" t="s">
        <v>608</v>
      </c>
    </row>
    <row r="4" spans="1:21" ht="14.25" customHeight="1" thickBot="1" x14ac:dyDescent="0.3">
      <c r="P4" s="62" t="s">
        <v>541</v>
      </c>
    </row>
    <row r="5" spans="1:21" ht="14.25" customHeight="1" x14ac:dyDescent="0.25">
      <c r="B5" s="67" t="s">
        <v>516</v>
      </c>
      <c r="C5" s="68" t="s">
        <v>587</v>
      </c>
      <c r="D5" s="69" t="s">
        <v>545</v>
      </c>
      <c r="E5" s="70" t="s">
        <v>547</v>
      </c>
      <c r="F5" s="70" t="s">
        <v>549</v>
      </c>
      <c r="G5" s="70" t="s">
        <v>551</v>
      </c>
      <c r="H5" s="70" t="s">
        <v>553</v>
      </c>
      <c r="I5" s="73" t="s">
        <v>555</v>
      </c>
      <c r="J5" s="74" t="s">
        <v>557</v>
      </c>
      <c r="K5" s="70" t="s">
        <v>559</v>
      </c>
      <c r="L5" s="70" t="s">
        <v>561</v>
      </c>
      <c r="M5" s="70" t="s">
        <v>563</v>
      </c>
      <c r="N5" s="70" t="s">
        <v>565</v>
      </c>
      <c r="O5" s="71" t="s">
        <v>567</v>
      </c>
      <c r="P5" s="72" t="s">
        <v>568</v>
      </c>
      <c r="T5" s="1" t="s">
        <v>609</v>
      </c>
    </row>
    <row r="6" spans="1:21" ht="16.7" customHeight="1" x14ac:dyDescent="0.25">
      <c r="B6" s="781" t="s">
        <v>335</v>
      </c>
      <c r="C6" s="291" t="s">
        <v>258</v>
      </c>
      <c r="D6" s="910">
        <v>204577</v>
      </c>
      <c r="E6" s="911">
        <v>208927</v>
      </c>
      <c r="F6" s="911">
        <v>241194</v>
      </c>
      <c r="G6" s="911">
        <v>217002</v>
      </c>
      <c r="H6" s="911">
        <v>231208</v>
      </c>
      <c r="I6" s="912">
        <v>213212</v>
      </c>
      <c r="J6" s="913">
        <v>224117</v>
      </c>
      <c r="K6" s="911">
        <v>249693</v>
      </c>
      <c r="L6" s="911">
        <v>215262</v>
      </c>
      <c r="M6" s="911">
        <v>235472</v>
      </c>
      <c r="N6" s="911">
        <v>232262</v>
      </c>
      <c r="O6" s="914">
        <v>243555</v>
      </c>
      <c r="P6" s="961">
        <v>2716481</v>
      </c>
      <c r="T6" s="1" t="s">
        <v>610</v>
      </c>
      <c r="U6" s="1" t="s">
        <v>258</v>
      </c>
    </row>
    <row r="7" spans="1:21" ht="16.7" customHeight="1" x14ac:dyDescent="0.25">
      <c r="B7" s="779"/>
      <c r="C7" s="20" t="s">
        <v>589</v>
      </c>
      <c r="D7" s="918">
        <v>213314</v>
      </c>
      <c r="E7" s="919">
        <v>226298</v>
      </c>
      <c r="F7" s="919">
        <v>247601</v>
      </c>
      <c r="G7" s="919">
        <v>231624</v>
      </c>
      <c r="H7" s="919">
        <v>255941</v>
      </c>
      <c r="I7" s="920">
        <v>219411</v>
      </c>
      <c r="J7" s="921">
        <v>227465</v>
      </c>
      <c r="K7" s="919">
        <v>249510</v>
      </c>
      <c r="L7" s="919">
        <v>228564</v>
      </c>
      <c r="M7" s="919">
        <v>235434</v>
      </c>
      <c r="N7" s="919">
        <v>244777</v>
      </c>
      <c r="O7" s="922">
        <v>219998</v>
      </c>
      <c r="P7" s="964">
        <v>2799937</v>
      </c>
      <c r="T7" s="1" t="s">
        <v>611</v>
      </c>
      <c r="U7" s="1" t="s">
        <v>589</v>
      </c>
    </row>
    <row r="8" spans="1:21" ht="16.7" customHeight="1" x14ac:dyDescent="0.25">
      <c r="B8" s="782"/>
      <c r="C8" s="22" t="s">
        <v>157</v>
      </c>
      <c r="D8" s="1003">
        <v>-4.0958399354941499E-2</v>
      </c>
      <c r="E8" s="1004">
        <v>-7.6761615215335532E-2</v>
      </c>
      <c r="F8" s="1004">
        <v>-2.5876309061756642E-2</v>
      </c>
      <c r="G8" s="1004">
        <v>-6.3128173246295716E-2</v>
      </c>
      <c r="H8" s="1004">
        <v>-9.6635552725042095E-2</v>
      </c>
      <c r="I8" s="1005">
        <v>-2.8252913482004094E-2</v>
      </c>
      <c r="J8" s="1006">
        <v>-1.4718747939243437E-2</v>
      </c>
      <c r="K8" s="1004">
        <v>7.334375375736002E-4</v>
      </c>
      <c r="L8" s="1004">
        <v>-5.8198141439596784E-2</v>
      </c>
      <c r="M8" s="1004">
        <v>1.6140404529507713E-4</v>
      </c>
      <c r="N8" s="1004">
        <v>-5.1128169721828431E-2</v>
      </c>
      <c r="O8" s="1007">
        <v>0.10707824616587414</v>
      </c>
      <c r="P8" s="971">
        <v>-2.9806384929375151E-2</v>
      </c>
    </row>
    <row r="9" spans="1:21" ht="16.7" customHeight="1" x14ac:dyDescent="0.25">
      <c r="B9" s="781" t="s">
        <v>336</v>
      </c>
      <c r="C9" s="291" t="s">
        <v>258</v>
      </c>
      <c r="D9" s="910">
        <v>81853</v>
      </c>
      <c r="E9" s="911">
        <v>63519</v>
      </c>
      <c r="F9" s="911">
        <v>123478</v>
      </c>
      <c r="G9" s="911">
        <v>116864</v>
      </c>
      <c r="H9" s="911">
        <v>131412</v>
      </c>
      <c r="I9" s="912">
        <v>77735</v>
      </c>
      <c r="J9" s="913">
        <v>122555</v>
      </c>
      <c r="K9" s="911">
        <v>205399</v>
      </c>
      <c r="L9" s="911">
        <v>135997</v>
      </c>
      <c r="M9" s="911">
        <v>117931</v>
      </c>
      <c r="N9" s="911">
        <v>125472</v>
      </c>
      <c r="O9" s="914">
        <v>90145</v>
      </c>
      <c r="P9" s="961">
        <v>1392359</v>
      </c>
    </row>
    <row r="10" spans="1:21" ht="16.7" customHeight="1" x14ac:dyDescent="0.25">
      <c r="B10" s="779"/>
      <c r="C10" s="20" t="s">
        <v>589</v>
      </c>
      <c r="D10" s="918">
        <v>87260</v>
      </c>
      <c r="E10" s="919">
        <v>83987</v>
      </c>
      <c r="F10" s="919">
        <v>140875</v>
      </c>
      <c r="G10" s="919">
        <v>113938</v>
      </c>
      <c r="H10" s="919">
        <v>131128</v>
      </c>
      <c r="I10" s="920">
        <v>80133</v>
      </c>
      <c r="J10" s="921">
        <v>92885</v>
      </c>
      <c r="K10" s="919">
        <v>184785</v>
      </c>
      <c r="L10" s="919">
        <v>114295</v>
      </c>
      <c r="M10" s="919">
        <v>103479</v>
      </c>
      <c r="N10" s="919">
        <v>123335</v>
      </c>
      <c r="O10" s="922">
        <v>94428</v>
      </c>
      <c r="P10" s="964">
        <v>1350528</v>
      </c>
    </row>
    <row r="11" spans="1:21" ht="16.7" customHeight="1" x14ac:dyDescent="0.25">
      <c r="B11" s="782"/>
      <c r="C11" s="22" t="s">
        <v>157</v>
      </c>
      <c r="D11" s="1003">
        <v>-6.1964244785697953E-2</v>
      </c>
      <c r="E11" s="1004">
        <v>-0.24370438282115092</v>
      </c>
      <c r="F11" s="1004">
        <v>-0.12349245785270635</v>
      </c>
      <c r="G11" s="1004">
        <v>2.5680633326897073E-2</v>
      </c>
      <c r="H11" s="1004">
        <v>2.1658227075833647E-3</v>
      </c>
      <c r="I11" s="1005">
        <v>-2.9925249273083487E-2</v>
      </c>
      <c r="J11" s="1006">
        <v>0.31942724874845241</v>
      </c>
      <c r="K11" s="1004">
        <v>0.1115566739724545</v>
      </c>
      <c r="L11" s="1004">
        <v>0.18987707248786045</v>
      </c>
      <c r="M11" s="1004">
        <v>0.13966118729404031</v>
      </c>
      <c r="N11" s="1004">
        <v>1.7326792881177333E-2</v>
      </c>
      <c r="O11" s="1007">
        <v>-4.5357309272673341E-2</v>
      </c>
      <c r="P11" s="971">
        <v>3.0973811724007261E-2</v>
      </c>
    </row>
    <row r="12" spans="1:21" ht="16.7" customHeight="1" x14ac:dyDescent="0.25">
      <c r="B12" s="781" t="s">
        <v>338</v>
      </c>
      <c r="C12" s="291" t="s">
        <v>258</v>
      </c>
      <c r="D12" s="910">
        <v>34183</v>
      </c>
      <c r="E12" s="911">
        <v>33848</v>
      </c>
      <c r="F12" s="911">
        <v>48004</v>
      </c>
      <c r="G12" s="911">
        <v>53995</v>
      </c>
      <c r="H12" s="911">
        <v>59180</v>
      </c>
      <c r="I12" s="912">
        <v>45654</v>
      </c>
      <c r="J12" s="913">
        <v>45947</v>
      </c>
      <c r="K12" s="911">
        <v>72467</v>
      </c>
      <c r="L12" s="911">
        <v>48286</v>
      </c>
      <c r="M12" s="911">
        <v>48666</v>
      </c>
      <c r="N12" s="911">
        <v>53466</v>
      </c>
      <c r="O12" s="914">
        <v>39973</v>
      </c>
      <c r="P12" s="961">
        <v>583669</v>
      </c>
    </row>
    <row r="13" spans="1:21" ht="16.7" customHeight="1" x14ac:dyDescent="0.25">
      <c r="B13" s="779"/>
      <c r="C13" s="20" t="s">
        <v>589</v>
      </c>
      <c r="D13" s="918">
        <v>36668</v>
      </c>
      <c r="E13" s="919">
        <v>35418</v>
      </c>
      <c r="F13" s="919">
        <v>43391</v>
      </c>
      <c r="G13" s="919">
        <v>35015</v>
      </c>
      <c r="H13" s="919">
        <v>46825</v>
      </c>
      <c r="I13" s="920">
        <v>34330</v>
      </c>
      <c r="J13" s="921">
        <v>44304</v>
      </c>
      <c r="K13" s="919">
        <v>64939</v>
      </c>
      <c r="L13" s="919">
        <v>39996</v>
      </c>
      <c r="M13" s="919">
        <v>46014</v>
      </c>
      <c r="N13" s="919">
        <v>49355</v>
      </c>
      <c r="O13" s="922">
        <v>32166</v>
      </c>
      <c r="P13" s="964">
        <v>508421</v>
      </c>
    </row>
    <row r="14" spans="1:21" ht="16.7" customHeight="1" x14ac:dyDescent="0.25">
      <c r="B14" s="782"/>
      <c r="C14" s="22" t="s">
        <v>157</v>
      </c>
      <c r="D14" s="1003">
        <v>-6.777026289953092E-2</v>
      </c>
      <c r="E14" s="1004">
        <v>-4.4327742955559302E-2</v>
      </c>
      <c r="F14" s="1004">
        <v>0.10631236892443141</v>
      </c>
      <c r="G14" s="1004">
        <v>0.54205340568327864</v>
      </c>
      <c r="H14" s="1004">
        <v>0.26385477843032579</v>
      </c>
      <c r="I14" s="1005">
        <v>0.32985726769589285</v>
      </c>
      <c r="J14" s="1006">
        <v>3.7084687612856548E-2</v>
      </c>
      <c r="K14" s="1004">
        <v>0.1159241749949953</v>
      </c>
      <c r="L14" s="1004">
        <v>0.20727072707270722</v>
      </c>
      <c r="M14" s="1004">
        <v>5.7634632937801467E-2</v>
      </c>
      <c r="N14" s="1004">
        <v>8.329449903758479E-2</v>
      </c>
      <c r="O14" s="1007">
        <v>0.24270969346514959</v>
      </c>
      <c r="P14" s="971">
        <v>0.14800332795065496</v>
      </c>
    </row>
    <row r="15" spans="1:21" ht="16.7" customHeight="1" x14ac:dyDescent="0.25">
      <c r="B15" s="781" t="s">
        <v>340</v>
      </c>
      <c r="C15" s="291" t="s">
        <v>258</v>
      </c>
      <c r="D15" s="910">
        <v>16925</v>
      </c>
      <c r="E15" s="911">
        <v>16432</v>
      </c>
      <c r="F15" s="911">
        <v>23505</v>
      </c>
      <c r="G15" s="911">
        <v>18039</v>
      </c>
      <c r="H15" s="911">
        <v>21254</v>
      </c>
      <c r="I15" s="912">
        <v>17588</v>
      </c>
      <c r="J15" s="913">
        <v>20864</v>
      </c>
      <c r="K15" s="911">
        <v>24517</v>
      </c>
      <c r="L15" s="911">
        <v>19809</v>
      </c>
      <c r="M15" s="911">
        <v>21713</v>
      </c>
      <c r="N15" s="911">
        <v>21335</v>
      </c>
      <c r="O15" s="914">
        <v>22205</v>
      </c>
      <c r="P15" s="961">
        <v>244185</v>
      </c>
    </row>
    <row r="16" spans="1:21" ht="16.7" customHeight="1" x14ac:dyDescent="0.25">
      <c r="B16" s="779"/>
      <c r="C16" s="20" t="s">
        <v>589</v>
      </c>
      <c r="D16" s="918">
        <v>17810</v>
      </c>
      <c r="E16" s="919">
        <v>16968</v>
      </c>
      <c r="F16" s="919">
        <v>19907</v>
      </c>
      <c r="G16" s="919">
        <v>18268</v>
      </c>
      <c r="H16" s="919">
        <v>21065</v>
      </c>
      <c r="I16" s="920">
        <v>16403</v>
      </c>
      <c r="J16" s="921">
        <v>19656</v>
      </c>
      <c r="K16" s="919">
        <v>30099</v>
      </c>
      <c r="L16" s="919">
        <v>19252</v>
      </c>
      <c r="M16" s="919">
        <v>22780</v>
      </c>
      <c r="N16" s="919">
        <v>21651</v>
      </c>
      <c r="O16" s="922">
        <v>18427</v>
      </c>
      <c r="P16" s="964">
        <v>242288</v>
      </c>
    </row>
    <row r="17" spans="2:16" ht="16.7" customHeight="1" x14ac:dyDescent="0.25">
      <c r="B17" s="782"/>
      <c r="C17" s="22" t="s">
        <v>157</v>
      </c>
      <c r="D17" s="1003">
        <v>-4.9691184727681081E-2</v>
      </c>
      <c r="E17" s="1004">
        <v>-3.1588873173031606E-2</v>
      </c>
      <c r="F17" s="1004">
        <v>0.18074044306022996</v>
      </c>
      <c r="G17" s="1004">
        <v>-1.2535581344427449E-2</v>
      </c>
      <c r="H17" s="1004">
        <v>8.9722288155709151E-3</v>
      </c>
      <c r="I17" s="1005">
        <v>7.2242882399561115E-2</v>
      </c>
      <c r="J17" s="1006">
        <v>6.1457061457061535E-2</v>
      </c>
      <c r="K17" s="1004">
        <v>-0.18545466626798235</v>
      </c>
      <c r="L17" s="1004">
        <v>2.893205900685647E-2</v>
      </c>
      <c r="M17" s="1004">
        <v>-4.6839332748024542E-2</v>
      </c>
      <c r="N17" s="1004">
        <v>-1.4595168814373505E-2</v>
      </c>
      <c r="O17" s="1007">
        <v>0.20502523470993661</v>
      </c>
      <c r="P17" s="971">
        <v>7.8295251931586041E-3</v>
      </c>
    </row>
    <row r="18" spans="2:16" ht="16.7" customHeight="1" x14ac:dyDescent="0.25">
      <c r="B18" s="783" t="s">
        <v>529</v>
      </c>
      <c r="C18" s="291" t="s">
        <v>258</v>
      </c>
      <c r="D18" s="910">
        <v>28553</v>
      </c>
      <c r="E18" s="911">
        <v>24968</v>
      </c>
      <c r="F18" s="911">
        <v>33635</v>
      </c>
      <c r="G18" s="911">
        <v>30607</v>
      </c>
      <c r="H18" s="911">
        <v>35589</v>
      </c>
      <c r="I18" s="912">
        <v>27031</v>
      </c>
      <c r="J18" s="913">
        <v>31967</v>
      </c>
      <c r="K18" s="911">
        <v>48366</v>
      </c>
      <c r="L18" s="911">
        <v>31831</v>
      </c>
      <c r="M18" s="911">
        <v>38099</v>
      </c>
      <c r="N18" s="911">
        <v>37001</v>
      </c>
      <c r="O18" s="914">
        <v>37933</v>
      </c>
      <c r="P18" s="961">
        <v>405580</v>
      </c>
    </row>
    <row r="19" spans="2:16" ht="16.7" customHeight="1" x14ac:dyDescent="0.25">
      <c r="B19" s="779"/>
      <c r="C19" s="20" t="s">
        <v>589</v>
      </c>
      <c r="D19" s="918">
        <v>31692</v>
      </c>
      <c r="E19" s="919">
        <v>32356</v>
      </c>
      <c r="F19" s="919">
        <v>35415</v>
      </c>
      <c r="G19" s="919">
        <v>35938</v>
      </c>
      <c r="H19" s="919">
        <v>40046</v>
      </c>
      <c r="I19" s="920">
        <v>29147</v>
      </c>
      <c r="J19" s="921">
        <v>32401</v>
      </c>
      <c r="K19" s="919">
        <v>50915</v>
      </c>
      <c r="L19" s="919">
        <v>31319</v>
      </c>
      <c r="M19" s="919">
        <v>38637</v>
      </c>
      <c r="N19" s="919">
        <v>35515</v>
      </c>
      <c r="O19" s="922">
        <v>30500</v>
      </c>
      <c r="P19" s="964">
        <v>423881</v>
      </c>
    </row>
    <row r="20" spans="2:16" ht="16.7" customHeight="1" x14ac:dyDescent="0.25">
      <c r="B20" s="782"/>
      <c r="C20" s="22" t="s">
        <v>157</v>
      </c>
      <c r="D20" s="1003">
        <v>-9.904707812697211E-2</v>
      </c>
      <c r="E20" s="1004">
        <v>-0.22833477562121396</v>
      </c>
      <c r="F20" s="1004">
        <v>-5.026118876182406E-2</v>
      </c>
      <c r="G20" s="1004">
        <v>-0.14833880572096392</v>
      </c>
      <c r="H20" s="1004">
        <v>-0.11129700844029367</v>
      </c>
      <c r="I20" s="1005">
        <v>-7.2597522901156175E-2</v>
      </c>
      <c r="J20" s="1006">
        <v>-1.3394648313323709E-2</v>
      </c>
      <c r="K20" s="1004">
        <v>-5.0063831876657194E-2</v>
      </c>
      <c r="L20" s="1004">
        <v>1.6347903828346944E-2</v>
      </c>
      <c r="M20" s="1004">
        <v>-1.3924476538033526E-2</v>
      </c>
      <c r="N20" s="1004">
        <v>4.184147543291572E-2</v>
      </c>
      <c r="O20" s="1007">
        <v>0.24370491803278682</v>
      </c>
      <c r="P20" s="971">
        <v>-4.3174853319681739E-2</v>
      </c>
    </row>
    <row r="21" spans="2:16" ht="16.7" customHeight="1" x14ac:dyDescent="0.25">
      <c r="B21" s="781" t="s">
        <v>343</v>
      </c>
      <c r="C21" s="291" t="s">
        <v>258</v>
      </c>
      <c r="D21" s="910">
        <v>48672</v>
      </c>
      <c r="E21" s="911">
        <v>45763</v>
      </c>
      <c r="F21" s="911">
        <v>60842</v>
      </c>
      <c r="G21" s="911">
        <v>52592</v>
      </c>
      <c r="H21" s="911">
        <v>59215</v>
      </c>
      <c r="I21" s="912">
        <v>52146</v>
      </c>
      <c r="J21" s="913">
        <v>54243</v>
      </c>
      <c r="K21" s="911">
        <v>71167</v>
      </c>
      <c r="L21" s="911">
        <v>53996</v>
      </c>
      <c r="M21" s="911">
        <v>58520</v>
      </c>
      <c r="N21" s="911">
        <v>59177</v>
      </c>
      <c r="O21" s="914">
        <v>51330</v>
      </c>
      <c r="P21" s="961">
        <v>667663</v>
      </c>
    </row>
    <row r="22" spans="2:16" ht="16.7" customHeight="1" x14ac:dyDescent="0.25">
      <c r="B22" s="779"/>
      <c r="C22" s="20" t="s">
        <v>589</v>
      </c>
      <c r="D22" s="918">
        <v>49802</v>
      </c>
      <c r="E22" s="919">
        <v>50976</v>
      </c>
      <c r="F22" s="919">
        <v>60253</v>
      </c>
      <c r="G22" s="919">
        <v>52495</v>
      </c>
      <c r="H22" s="919">
        <v>60153</v>
      </c>
      <c r="I22" s="920">
        <v>51074</v>
      </c>
      <c r="J22" s="921">
        <v>49731</v>
      </c>
      <c r="K22" s="919">
        <v>65398</v>
      </c>
      <c r="L22" s="919">
        <v>49257</v>
      </c>
      <c r="M22" s="919">
        <v>55521</v>
      </c>
      <c r="N22" s="919">
        <v>53787</v>
      </c>
      <c r="O22" s="922">
        <v>49188</v>
      </c>
      <c r="P22" s="964">
        <v>647636</v>
      </c>
    </row>
    <row r="23" spans="2:16" ht="16.7" customHeight="1" x14ac:dyDescent="0.25">
      <c r="B23" s="782"/>
      <c r="C23" s="22" t="s">
        <v>157</v>
      </c>
      <c r="D23" s="1003">
        <v>-2.2689851813180173E-2</v>
      </c>
      <c r="E23" s="1004">
        <v>-0.10226381042059007</v>
      </c>
      <c r="F23" s="1004">
        <v>9.7754468657162974E-3</v>
      </c>
      <c r="G23" s="1004">
        <v>1.8477950280979538E-3</v>
      </c>
      <c r="H23" s="1004">
        <v>-1.5593569730520507E-2</v>
      </c>
      <c r="I23" s="1005">
        <v>2.0989152993695415E-2</v>
      </c>
      <c r="J23" s="1006">
        <v>9.0728117270917563E-2</v>
      </c>
      <c r="K23" s="1004">
        <v>8.82137068411879E-2</v>
      </c>
      <c r="L23" s="1004">
        <v>9.620967578212225E-2</v>
      </c>
      <c r="M23" s="1004">
        <v>5.4015597701770446E-2</v>
      </c>
      <c r="N23" s="1004">
        <v>0.10021008793946495</v>
      </c>
      <c r="O23" s="1007">
        <v>4.3547206635764724E-2</v>
      </c>
      <c r="P23" s="971">
        <v>3.0923234656504484E-2</v>
      </c>
    </row>
    <row r="24" spans="2:16" ht="16.7" customHeight="1" x14ac:dyDescent="0.25">
      <c r="B24" s="781" t="s">
        <v>345</v>
      </c>
      <c r="C24" s="291" t="s">
        <v>258</v>
      </c>
      <c r="D24" s="910">
        <v>24826</v>
      </c>
      <c r="E24" s="911">
        <v>33214</v>
      </c>
      <c r="F24" s="911">
        <v>29019</v>
      </c>
      <c r="G24" s="911">
        <v>34389</v>
      </c>
      <c r="H24" s="911">
        <v>34091</v>
      </c>
      <c r="I24" s="912">
        <v>28662</v>
      </c>
      <c r="J24" s="913">
        <v>32967</v>
      </c>
      <c r="K24" s="911">
        <v>39781</v>
      </c>
      <c r="L24" s="911">
        <v>29456</v>
      </c>
      <c r="M24" s="911">
        <v>34723</v>
      </c>
      <c r="N24" s="911">
        <v>40141</v>
      </c>
      <c r="O24" s="914">
        <v>33060</v>
      </c>
      <c r="P24" s="961">
        <v>394328</v>
      </c>
    </row>
    <row r="25" spans="2:16" ht="16.7" customHeight="1" x14ac:dyDescent="0.25">
      <c r="B25" s="779"/>
      <c r="C25" s="20" t="s">
        <v>589</v>
      </c>
      <c r="D25" s="918">
        <v>33058</v>
      </c>
      <c r="E25" s="919">
        <v>36289</v>
      </c>
      <c r="F25" s="919">
        <v>41609</v>
      </c>
      <c r="G25" s="919">
        <v>38084</v>
      </c>
      <c r="H25" s="919">
        <v>40805</v>
      </c>
      <c r="I25" s="920">
        <v>35959</v>
      </c>
      <c r="J25" s="921">
        <v>40009</v>
      </c>
      <c r="K25" s="919">
        <v>48862</v>
      </c>
      <c r="L25" s="919">
        <v>38388</v>
      </c>
      <c r="M25" s="919">
        <v>35529</v>
      </c>
      <c r="N25" s="919">
        <v>35877</v>
      </c>
      <c r="O25" s="922">
        <v>30972</v>
      </c>
      <c r="P25" s="964">
        <v>455444</v>
      </c>
    </row>
    <row r="26" spans="2:16" ht="16.7" customHeight="1" x14ac:dyDescent="0.25">
      <c r="B26" s="782"/>
      <c r="C26" s="22" t="s">
        <v>157</v>
      </c>
      <c r="D26" s="1003">
        <v>-0.2490168794240426</v>
      </c>
      <c r="E26" s="1004">
        <v>-8.473642150513927E-2</v>
      </c>
      <c r="F26" s="1004">
        <v>-0.30257876901631864</v>
      </c>
      <c r="G26" s="1004">
        <v>-9.7022371599621904E-2</v>
      </c>
      <c r="H26" s="1004">
        <v>-0.16453865947800517</v>
      </c>
      <c r="I26" s="1005">
        <v>-0.20292555410328428</v>
      </c>
      <c r="J26" s="1006">
        <v>-0.1760103976605264</v>
      </c>
      <c r="K26" s="1004">
        <v>-0.18584994474233552</v>
      </c>
      <c r="L26" s="1004">
        <v>-0.23267687819110139</v>
      </c>
      <c r="M26" s="1004">
        <v>-2.2685693377241134E-2</v>
      </c>
      <c r="N26" s="1004">
        <v>0.1188505170443459</v>
      </c>
      <c r="O26" s="1007">
        <v>6.7415730337078594E-2</v>
      </c>
      <c r="P26" s="971">
        <v>-0.13418993333977391</v>
      </c>
    </row>
    <row r="27" spans="2:16" ht="16.7" customHeight="1" x14ac:dyDescent="0.25">
      <c r="B27" s="783" t="s">
        <v>522</v>
      </c>
      <c r="C27" s="291" t="s">
        <v>258</v>
      </c>
      <c r="D27" s="910">
        <v>20609</v>
      </c>
      <c r="E27" s="911">
        <v>21698</v>
      </c>
      <c r="F27" s="911">
        <v>22960</v>
      </c>
      <c r="G27" s="911">
        <v>22369</v>
      </c>
      <c r="H27" s="911">
        <v>25179</v>
      </c>
      <c r="I27" s="912">
        <v>22314</v>
      </c>
      <c r="J27" s="913">
        <v>21951</v>
      </c>
      <c r="K27" s="911">
        <v>30802</v>
      </c>
      <c r="L27" s="911">
        <v>25892</v>
      </c>
      <c r="M27" s="911">
        <v>22599</v>
      </c>
      <c r="N27" s="911">
        <v>27700</v>
      </c>
      <c r="O27" s="914">
        <v>23110</v>
      </c>
      <c r="P27" s="961">
        <v>287184</v>
      </c>
    </row>
    <row r="28" spans="2:16" ht="16.7" customHeight="1" x14ac:dyDescent="0.25">
      <c r="B28" s="779"/>
      <c r="C28" s="20" t="s">
        <v>589</v>
      </c>
      <c r="D28" s="918">
        <v>22276</v>
      </c>
      <c r="E28" s="919">
        <v>24109</v>
      </c>
      <c r="F28" s="919">
        <v>30050</v>
      </c>
      <c r="G28" s="919">
        <v>26519</v>
      </c>
      <c r="H28" s="919">
        <v>30798</v>
      </c>
      <c r="I28" s="920">
        <v>24661</v>
      </c>
      <c r="J28" s="921">
        <v>27353</v>
      </c>
      <c r="K28" s="919">
        <v>34093</v>
      </c>
      <c r="L28" s="919">
        <v>26282</v>
      </c>
      <c r="M28" s="919">
        <v>27237</v>
      </c>
      <c r="N28" s="919">
        <v>26068</v>
      </c>
      <c r="O28" s="922">
        <v>22339</v>
      </c>
      <c r="P28" s="964">
        <v>321784</v>
      </c>
    </row>
    <row r="29" spans="2:16" ht="16.7" customHeight="1" x14ac:dyDescent="0.25">
      <c r="B29" s="782"/>
      <c r="C29" s="22" t="s">
        <v>157</v>
      </c>
      <c r="D29" s="1003">
        <v>-7.4833901957263471E-2</v>
      </c>
      <c r="E29" s="1004">
        <v>-0.10000414782861167</v>
      </c>
      <c r="F29" s="1004">
        <v>-0.23594009983361064</v>
      </c>
      <c r="G29" s="1004">
        <v>-0.15649157208039521</v>
      </c>
      <c r="H29" s="1004">
        <v>-0.18244691213715181</v>
      </c>
      <c r="I29" s="1005">
        <v>-9.5170512144681862E-2</v>
      </c>
      <c r="J29" s="1006">
        <v>-0.19749204840419698</v>
      </c>
      <c r="K29" s="1004">
        <v>-9.6530079488458043E-2</v>
      </c>
      <c r="L29" s="1004">
        <v>-1.4839053344494313E-2</v>
      </c>
      <c r="M29" s="1004">
        <v>-0.17028307082277783</v>
      </c>
      <c r="N29" s="1004">
        <v>6.2605493325149641E-2</v>
      </c>
      <c r="O29" s="1007">
        <v>3.4513630869779321E-2</v>
      </c>
      <c r="P29" s="971">
        <v>-0.10752554508614476</v>
      </c>
    </row>
    <row r="30" spans="2:16" ht="16.7" customHeight="1" x14ac:dyDescent="0.25">
      <c r="B30" s="783" t="s">
        <v>525</v>
      </c>
      <c r="C30" s="291" t="s">
        <v>258</v>
      </c>
      <c r="D30" s="910">
        <v>8568</v>
      </c>
      <c r="E30" s="911">
        <v>10647</v>
      </c>
      <c r="F30" s="911">
        <v>10381</v>
      </c>
      <c r="G30" s="911">
        <v>15399</v>
      </c>
      <c r="H30" s="911">
        <v>15850</v>
      </c>
      <c r="I30" s="912">
        <v>15725</v>
      </c>
      <c r="J30" s="913">
        <v>15204</v>
      </c>
      <c r="K30" s="911">
        <v>18162</v>
      </c>
      <c r="L30" s="911">
        <v>16846</v>
      </c>
      <c r="M30" s="911">
        <v>15269</v>
      </c>
      <c r="N30" s="911">
        <v>15156</v>
      </c>
      <c r="O30" s="914">
        <v>10926</v>
      </c>
      <c r="P30" s="961">
        <v>168133</v>
      </c>
    </row>
    <row r="31" spans="2:16" ht="16.7" customHeight="1" x14ac:dyDescent="0.25">
      <c r="B31" s="779"/>
      <c r="C31" s="20" t="s">
        <v>589</v>
      </c>
      <c r="D31" s="918">
        <v>9760</v>
      </c>
      <c r="E31" s="919">
        <v>10991</v>
      </c>
      <c r="F31" s="919">
        <v>14901</v>
      </c>
      <c r="G31" s="919">
        <v>16471</v>
      </c>
      <c r="H31" s="919">
        <v>17749</v>
      </c>
      <c r="I31" s="920">
        <v>14804</v>
      </c>
      <c r="J31" s="921">
        <v>17202</v>
      </c>
      <c r="K31" s="919">
        <v>20956</v>
      </c>
      <c r="L31" s="919">
        <v>16364</v>
      </c>
      <c r="M31" s="919">
        <v>14884</v>
      </c>
      <c r="N31" s="919">
        <v>13257</v>
      </c>
      <c r="O31" s="922">
        <v>10617</v>
      </c>
      <c r="P31" s="964">
        <v>177957</v>
      </c>
    </row>
    <row r="32" spans="2:16" ht="16.7" customHeight="1" x14ac:dyDescent="0.25">
      <c r="B32" s="782"/>
      <c r="C32" s="22" t="s">
        <v>157</v>
      </c>
      <c r="D32" s="1003">
        <v>-0.12213114754098364</v>
      </c>
      <c r="E32" s="1004">
        <v>-3.1298335001364808E-2</v>
      </c>
      <c r="F32" s="1004">
        <v>-0.30333534662103212</v>
      </c>
      <c r="G32" s="1004">
        <v>-6.5084087183534645E-2</v>
      </c>
      <c r="H32" s="1004">
        <v>-0.10699194320806804</v>
      </c>
      <c r="I32" s="1005">
        <v>6.2212915428262683E-2</v>
      </c>
      <c r="J32" s="1006">
        <v>-0.11614928496686427</v>
      </c>
      <c r="K32" s="1004">
        <v>-0.13332697079595346</v>
      </c>
      <c r="L32" s="1004">
        <v>2.9454901002200051E-2</v>
      </c>
      <c r="M32" s="1004">
        <v>2.5866702499328209E-2</v>
      </c>
      <c r="N32" s="1004">
        <v>0.14324507807196207</v>
      </c>
      <c r="O32" s="1007">
        <v>2.9104266742017604E-2</v>
      </c>
      <c r="P32" s="971">
        <v>-5.5204347117562058E-2</v>
      </c>
    </row>
    <row r="33" spans="2:18" ht="16.7" customHeight="1" x14ac:dyDescent="0.25">
      <c r="B33" s="781" t="s">
        <v>353</v>
      </c>
      <c r="C33" s="291" t="s">
        <v>258</v>
      </c>
      <c r="D33" s="910">
        <v>6211</v>
      </c>
      <c r="E33" s="911">
        <v>5820</v>
      </c>
      <c r="F33" s="911">
        <v>7803</v>
      </c>
      <c r="G33" s="911">
        <v>9012</v>
      </c>
      <c r="H33" s="911">
        <v>9518</v>
      </c>
      <c r="I33" s="912">
        <v>8192</v>
      </c>
      <c r="J33" s="913">
        <v>7640</v>
      </c>
      <c r="K33" s="911">
        <v>10247</v>
      </c>
      <c r="L33" s="911">
        <v>7071</v>
      </c>
      <c r="M33" s="911">
        <v>7909</v>
      </c>
      <c r="N33" s="911">
        <v>8442</v>
      </c>
      <c r="O33" s="914">
        <v>7687</v>
      </c>
      <c r="P33" s="961">
        <v>95552</v>
      </c>
    </row>
    <row r="34" spans="2:18" ht="16.7" customHeight="1" x14ac:dyDescent="0.25">
      <c r="B34" s="779"/>
      <c r="C34" s="20" t="s">
        <v>589</v>
      </c>
      <c r="D34" s="918">
        <v>6825</v>
      </c>
      <c r="E34" s="919">
        <v>5541</v>
      </c>
      <c r="F34" s="919">
        <v>6568</v>
      </c>
      <c r="G34" s="919">
        <v>5710</v>
      </c>
      <c r="H34" s="919">
        <v>7750</v>
      </c>
      <c r="I34" s="920">
        <v>6374</v>
      </c>
      <c r="J34" s="921">
        <v>6830</v>
      </c>
      <c r="K34" s="919">
        <v>9884</v>
      </c>
      <c r="L34" s="919">
        <v>6640</v>
      </c>
      <c r="M34" s="919">
        <v>7963</v>
      </c>
      <c r="N34" s="919">
        <v>8021</v>
      </c>
      <c r="O34" s="922">
        <v>4539</v>
      </c>
      <c r="P34" s="964">
        <v>82644</v>
      </c>
    </row>
    <row r="35" spans="2:18" ht="16.7" customHeight="1" x14ac:dyDescent="0.25">
      <c r="B35" s="782"/>
      <c r="C35" s="22" t="s">
        <v>157</v>
      </c>
      <c r="D35" s="1008">
        <v>-8.9963369963369955E-2</v>
      </c>
      <c r="E35" s="1009">
        <v>5.0351922035733576E-2</v>
      </c>
      <c r="F35" s="1009">
        <v>0.18803288672350793</v>
      </c>
      <c r="G35" s="1009">
        <v>0.57828371278458834</v>
      </c>
      <c r="H35" s="1009">
        <v>0.22812903225806447</v>
      </c>
      <c r="I35" s="1010">
        <v>0.28522121117037957</v>
      </c>
      <c r="J35" s="1011">
        <v>0.11859443631039523</v>
      </c>
      <c r="K35" s="1009">
        <v>3.6726021853500601E-2</v>
      </c>
      <c r="L35" s="1009">
        <v>6.4909638554216942E-2</v>
      </c>
      <c r="M35" s="1009">
        <v>-6.7813638076101856E-3</v>
      </c>
      <c r="N35" s="1009">
        <v>5.2487221044757559E-2</v>
      </c>
      <c r="O35" s="1012">
        <v>0.6935448336638026</v>
      </c>
      <c r="P35" s="977">
        <v>0.15618798702870151</v>
      </c>
    </row>
    <row r="36" spans="2:18" ht="16.7" customHeight="1" x14ac:dyDescent="0.25">
      <c r="B36" s="781" t="s">
        <v>356</v>
      </c>
      <c r="C36" s="291" t="s">
        <v>258</v>
      </c>
      <c r="D36" s="910">
        <v>5504</v>
      </c>
      <c r="E36" s="911">
        <v>5195</v>
      </c>
      <c r="F36" s="911">
        <v>6950</v>
      </c>
      <c r="G36" s="911">
        <v>8192</v>
      </c>
      <c r="H36" s="911">
        <v>7694</v>
      </c>
      <c r="I36" s="912">
        <v>5891</v>
      </c>
      <c r="J36" s="913">
        <v>6884</v>
      </c>
      <c r="K36" s="911">
        <v>10699</v>
      </c>
      <c r="L36" s="911">
        <v>6964</v>
      </c>
      <c r="M36" s="911">
        <v>6990</v>
      </c>
      <c r="N36" s="911">
        <v>7868</v>
      </c>
      <c r="O36" s="914">
        <v>6185</v>
      </c>
      <c r="P36" s="961">
        <v>85017</v>
      </c>
    </row>
    <row r="37" spans="2:18" ht="16.7" customHeight="1" x14ac:dyDescent="0.25">
      <c r="B37" s="779"/>
      <c r="C37" s="20" t="s">
        <v>589</v>
      </c>
      <c r="D37" s="918">
        <v>5685</v>
      </c>
      <c r="E37" s="919">
        <v>5625</v>
      </c>
      <c r="F37" s="919">
        <v>6939</v>
      </c>
      <c r="G37" s="919">
        <v>6348</v>
      </c>
      <c r="H37" s="919">
        <v>7710</v>
      </c>
      <c r="I37" s="920">
        <v>5514</v>
      </c>
      <c r="J37" s="921">
        <v>7415</v>
      </c>
      <c r="K37" s="919">
        <v>11368</v>
      </c>
      <c r="L37" s="919">
        <v>6193</v>
      </c>
      <c r="M37" s="919">
        <v>5982</v>
      </c>
      <c r="N37" s="919">
        <v>6376</v>
      </c>
      <c r="O37" s="922">
        <v>5145</v>
      </c>
      <c r="P37" s="964">
        <v>80300</v>
      </c>
    </row>
    <row r="38" spans="2:18" ht="16.7" customHeight="1" thickBot="1" x14ac:dyDescent="0.3">
      <c r="B38" s="784"/>
      <c r="C38" s="24" t="s">
        <v>157</v>
      </c>
      <c r="D38" s="1013">
        <v>-3.1838170624450268E-2</v>
      </c>
      <c r="E38" s="1014">
        <v>-7.6444444444444426E-2</v>
      </c>
      <c r="F38" s="1014">
        <v>1.5852428303790855E-3</v>
      </c>
      <c r="G38" s="1014">
        <v>0.29048519218651547</v>
      </c>
      <c r="H38" s="1014">
        <v>-2.075226977950706E-3</v>
      </c>
      <c r="I38" s="1015">
        <v>6.8371418208197365E-2</v>
      </c>
      <c r="J38" s="1016">
        <v>-7.1611598111935293E-2</v>
      </c>
      <c r="K38" s="1014">
        <v>-5.8849401829697445E-2</v>
      </c>
      <c r="L38" s="1014">
        <v>0.12449539803003384</v>
      </c>
      <c r="M38" s="1014">
        <v>0.16850551654964896</v>
      </c>
      <c r="N38" s="1014">
        <v>0.23400250941028866</v>
      </c>
      <c r="O38" s="1017">
        <v>0.20213799805636534</v>
      </c>
      <c r="P38" s="984">
        <v>5.8742216687422077E-2</v>
      </c>
    </row>
    <row r="39" spans="2:18" ht="16.7" customHeight="1" thickTop="1" x14ac:dyDescent="0.25">
      <c r="B39" s="779" t="s">
        <v>54</v>
      </c>
      <c r="C39" s="293" t="s">
        <v>258</v>
      </c>
      <c r="D39" s="319">
        <v>480480</v>
      </c>
      <c r="E39" s="320">
        <v>470030</v>
      </c>
      <c r="F39" s="320">
        <v>607770</v>
      </c>
      <c r="G39" s="320">
        <v>578460</v>
      </c>
      <c r="H39" s="320">
        <v>630190</v>
      </c>
      <c r="I39" s="321">
        <v>514150</v>
      </c>
      <c r="J39" s="322">
        <v>584340</v>
      </c>
      <c r="K39" s="320">
        <v>781300</v>
      </c>
      <c r="L39" s="320">
        <v>591410</v>
      </c>
      <c r="M39" s="320">
        <v>607890</v>
      </c>
      <c r="N39" s="320">
        <v>628020</v>
      </c>
      <c r="O39" s="323">
        <v>566110</v>
      </c>
      <c r="P39" s="341">
        <v>7040150</v>
      </c>
    </row>
    <row r="40" spans="2:18" ht="16.7" customHeight="1" x14ac:dyDescent="0.25">
      <c r="B40" s="779"/>
      <c r="C40" s="20" t="s">
        <v>589</v>
      </c>
      <c r="D40" s="303">
        <v>514150</v>
      </c>
      <c r="E40" s="304">
        <v>528560</v>
      </c>
      <c r="F40" s="304">
        <v>647510</v>
      </c>
      <c r="G40" s="304">
        <v>580410</v>
      </c>
      <c r="H40" s="304">
        <v>659970</v>
      </c>
      <c r="I40" s="305">
        <v>517810</v>
      </c>
      <c r="J40" s="306">
        <v>565250</v>
      </c>
      <c r="K40" s="304">
        <v>770810</v>
      </c>
      <c r="L40" s="304">
        <v>576550</v>
      </c>
      <c r="M40" s="304">
        <v>593460</v>
      </c>
      <c r="N40" s="304">
        <v>618020</v>
      </c>
      <c r="O40" s="307">
        <v>518320</v>
      </c>
      <c r="P40" s="340">
        <v>7090820</v>
      </c>
    </row>
    <row r="41" spans="2:18" ht="16.7" customHeight="1" thickBot="1" x14ac:dyDescent="0.3">
      <c r="B41" s="780"/>
      <c r="C41" s="21" t="s">
        <v>157</v>
      </c>
      <c r="D41" s="342">
        <v>-6.5486725663716827E-2</v>
      </c>
      <c r="E41" s="343">
        <v>-0.11073482669895562</v>
      </c>
      <c r="F41" s="343">
        <v>-6.1373569520161819E-2</v>
      </c>
      <c r="G41" s="343">
        <v>-3.3596940094071659E-3</v>
      </c>
      <c r="H41" s="343">
        <v>-4.5123263178629358E-2</v>
      </c>
      <c r="I41" s="344">
        <v>-7.0682296595275806E-3</v>
      </c>
      <c r="J41" s="345">
        <v>3.377266696152148E-2</v>
      </c>
      <c r="K41" s="343">
        <v>1.3609060598591016E-2</v>
      </c>
      <c r="L41" s="343">
        <v>2.5774000520336404E-2</v>
      </c>
      <c r="M41" s="343">
        <v>2.4315033869173996E-2</v>
      </c>
      <c r="N41" s="343">
        <v>1.6180706126015298E-2</v>
      </c>
      <c r="O41" s="346">
        <v>9.2201728661830629E-2</v>
      </c>
      <c r="P41" s="347">
        <v>-7.1458590120747623E-3</v>
      </c>
    </row>
    <row r="42" spans="2:18" x14ac:dyDescent="0.15">
      <c r="B42" s="25" t="s">
        <v>531</v>
      </c>
      <c r="C42" s="80"/>
      <c r="D42" s="80"/>
      <c r="E42" s="80"/>
      <c r="F42" s="80"/>
      <c r="G42" s="80"/>
      <c r="H42" s="80"/>
      <c r="I42" s="80"/>
      <c r="J42" s="25" t="s">
        <v>573</v>
      </c>
      <c r="K42" s="80"/>
      <c r="L42" s="80"/>
      <c r="M42" s="80"/>
      <c r="N42" s="80"/>
      <c r="O42" s="80"/>
      <c r="P42" s="80"/>
      <c r="Q42" s="80"/>
      <c r="R42" s="80"/>
    </row>
    <row r="43" spans="2:18" x14ac:dyDescent="0.15">
      <c r="B43" s="25" t="s">
        <v>612</v>
      </c>
      <c r="C43" s="80"/>
      <c r="D43" s="80"/>
      <c r="E43" s="80"/>
      <c r="F43" s="80"/>
      <c r="G43" s="80"/>
      <c r="H43" s="80"/>
      <c r="I43" s="80"/>
      <c r="J43" s="25" t="s">
        <v>575</v>
      </c>
      <c r="K43" s="80"/>
      <c r="L43" s="80"/>
      <c r="M43" s="80"/>
      <c r="N43" s="80"/>
      <c r="O43" s="80"/>
      <c r="P43" s="80"/>
      <c r="Q43" s="80"/>
      <c r="R43" s="80"/>
    </row>
    <row r="44" spans="2:18" x14ac:dyDescent="0.25">
      <c r="B44" s="5" t="s">
        <v>537</v>
      </c>
      <c r="C44" s="80"/>
      <c r="D44" s="80"/>
      <c r="E44" s="80"/>
      <c r="F44" s="80"/>
      <c r="G44" s="80"/>
      <c r="H44" s="80"/>
      <c r="I44" s="80"/>
      <c r="J44" s="5"/>
      <c r="K44" s="80"/>
      <c r="L44" s="80"/>
      <c r="M44" s="80"/>
      <c r="N44" s="80"/>
      <c r="O44" s="80"/>
      <c r="P44" s="80"/>
      <c r="Q44" s="80"/>
      <c r="R44" s="80"/>
    </row>
    <row r="45" spans="2:18" x14ac:dyDescent="0.25">
      <c r="J45" s="26"/>
    </row>
  </sheetData>
  <mergeCells count="12">
    <mergeCell ref="B39:B41"/>
    <mergeCell ref="B6:B8"/>
    <mergeCell ref="B9:B11"/>
    <mergeCell ref="B12:B14"/>
    <mergeCell ref="B15:B17"/>
    <mergeCell ref="B18:B20"/>
    <mergeCell ref="B21:B23"/>
    <mergeCell ref="B24:B26"/>
    <mergeCell ref="B27:B29"/>
    <mergeCell ref="B30:B32"/>
    <mergeCell ref="B33:B35"/>
    <mergeCell ref="B36:B38"/>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6CABB-7DC5-4B97-BDE9-C5F4195CEAF9}">
  <sheetPr codeName="Sheet35">
    <tabColor theme="7"/>
  </sheetPr>
  <dimension ref="A1:AG45"/>
  <sheetViews>
    <sheetView showGridLines="0" topLeftCell="A11" zoomScaleNormal="100" workbookViewId="0">
      <selection activeCell="P37" sqref="P37"/>
    </sheetView>
  </sheetViews>
  <sheetFormatPr defaultRowHeight="14.25" x14ac:dyDescent="0.25"/>
  <cols>
    <col min="1" max="1" width="3.125" style="3" customWidth="1"/>
    <col min="2" max="3" width="10.625" style="1" customWidth="1"/>
    <col min="4" max="15" width="9" style="1"/>
    <col min="16" max="16" width="11.75" style="1" customWidth="1"/>
    <col min="17" max="17" width="9" style="1" customWidth="1"/>
    <col min="18" max="18" width="3.125" style="1" customWidth="1"/>
    <col min="19" max="19" width="9" style="1"/>
    <col min="20" max="20" width="13.625" style="1" customWidth="1"/>
    <col min="21" max="16384" width="9" style="1"/>
  </cols>
  <sheetData>
    <row r="1" spans="2:33" ht="14.25" customHeight="1" x14ac:dyDescent="0.25"/>
    <row r="2" spans="2:33" ht="14.25" customHeight="1" x14ac:dyDescent="0.25">
      <c r="T2" s="1" t="s">
        <v>363</v>
      </c>
    </row>
    <row r="3" spans="2:33" ht="14.25" customHeight="1" x14ac:dyDescent="0.25">
      <c r="B3" s="88" t="s">
        <v>279</v>
      </c>
      <c r="C3" s="88"/>
      <c r="D3" s="88"/>
      <c r="E3" s="88"/>
      <c r="F3" s="88"/>
      <c r="G3" s="88"/>
      <c r="H3" s="88"/>
      <c r="I3" s="88"/>
      <c r="J3" s="88"/>
      <c r="K3" s="88"/>
      <c r="L3" s="88"/>
      <c r="M3" s="88"/>
      <c r="N3" s="88"/>
      <c r="O3" s="88"/>
      <c r="P3" s="88"/>
      <c r="T3" s="1" t="s">
        <v>576</v>
      </c>
    </row>
    <row r="4" spans="2:33" ht="14.25" customHeight="1" thickBot="1" x14ac:dyDescent="0.3">
      <c r="B4" s="88"/>
      <c r="C4" s="88"/>
      <c r="D4" s="88"/>
      <c r="E4" s="88"/>
      <c r="F4" s="88"/>
      <c r="G4" s="88"/>
      <c r="H4" s="88"/>
      <c r="I4" s="88"/>
      <c r="J4" s="88"/>
      <c r="K4" s="88"/>
      <c r="L4" s="88"/>
      <c r="M4" s="88"/>
      <c r="N4" s="88"/>
      <c r="O4" s="88"/>
      <c r="P4" s="901" t="s">
        <v>540</v>
      </c>
    </row>
    <row r="5" spans="2:33" ht="14.25" customHeight="1" x14ac:dyDescent="0.25">
      <c r="B5" s="846" t="s">
        <v>515</v>
      </c>
      <c r="C5" s="902" t="s">
        <v>368</v>
      </c>
      <c r="D5" s="903" t="s">
        <v>544</v>
      </c>
      <c r="E5" s="904" t="s">
        <v>546</v>
      </c>
      <c r="F5" s="904" t="s">
        <v>548</v>
      </c>
      <c r="G5" s="904" t="s">
        <v>550</v>
      </c>
      <c r="H5" s="904" t="s">
        <v>552</v>
      </c>
      <c r="I5" s="905" t="s">
        <v>554</v>
      </c>
      <c r="J5" s="906" t="s">
        <v>556</v>
      </c>
      <c r="K5" s="904" t="s">
        <v>558</v>
      </c>
      <c r="L5" s="904" t="s">
        <v>560</v>
      </c>
      <c r="M5" s="904" t="s">
        <v>562</v>
      </c>
      <c r="N5" s="904" t="s">
        <v>564</v>
      </c>
      <c r="O5" s="907" t="s">
        <v>566</v>
      </c>
      <c r="P5" s="958" t="s">
        <v>142</v>
      </c>
      <c r="T5" s="1" t="s">
        <v>414</v>
      </c>
    </row>
    <row r="6" spans="2:33" ht="16.7" customHeight="1" x14ac:dyDescent="0.25">
      <c r="B6" s="908" t="s">
        <v>78</v>
      </c>
      <c r="C6" s="959" t="s">
        <v>257</v>
      </c>
      <c r="D6" s="910">
        <v>22064</v>
      </c>
      <c r="E6" s="911">
        <v>22411</v>
      </c>
      <c r="F6" s="911">
        <v>31320</v>
      </c>
      <c r="G6" s="911">
        <v>33180</v>
      </c>
      <c r="H6" s="911">
        <v>27434</v>
      </c>
      <c r="I6" s="912">
        <v>30325</v>
      </c>
      <c r="J6" s="913">
        <v>35078</v>
      </c>
      <c r="K6" s="911">
        <v>38199</v>
      </c>
      <c r="L6" s="911">
        <v>24664</v>
      </c>
      <c r="M6" s="911">
        <v>32029</v>
      </c>
      <c r="N6" s="911">
        <v>31158</v>
      </c>
      <c r="O6" s="914">
        <v>32021</v>
      </c>
      <c r="P6" s="961">
        <v>359883</v>
      </c>
      <c r="T6" s="622" t="s">
        <v>515</v>
      </c>
      <c r="U6" s="622" t="s">
        <v>368</v>
      </c>
      <c r="V6" s="623" t="s">
        <v>544</v>
      </c>
      <c r="W6" s="624" t="s">
        <v>546</v>
      </c>
      <c r="X6" s="624" t="s">
        <v>548</v>
      </c>
      <c r="Y6" s="624" t="s">
        <v>550</v>
      </c>
      <c r="Z6" s="624" t="s">
        <v>552</v>
      </c>
      <c r="AA6" s="624" t="s">
        <v>554</v>
      </c>
      <c r="AB6" s="624" t="s">
        <v>556</v>
      </c>
      <c r="AC6" s="624" t="s">
        <v>558</v>
      </c>
      <c r="AD6" s="624" t="s">
        <v>560</v>
      </c>
      <c r="AE6" s="624" t="s">
        <v>562</v>
      </c>
      <c r="AF6" s="624" t="s">
        <v>564</v>
      </c>
      <c r="AG6" s="625" t="s">
        <v>566</v>
      </c>
    </row>
    <row r="7" spans="2:33" ht="16.7" customHeight="1" x14ac:dyDescent="0.25">
      <c r="B7" s="916"/>
      <c r="C7" s="962" t="s">
        <v>588</v>
      </c>
      <c r="D7" s="918">
        <v>17252</v>
      </c>
      <c r="E7" s="919">
        <v>16497</v>
      </c>
      <c r="F7" s="919">
        <v>18983</v>
      </c>
      <c r="G7" s="919">
        <v>23079</v>
      </c>
      <c r="H7" s="919">
        <v>22422</v>
      </c>
      <c r="I7" s="920">
        <v>20477</v>
      </c>
      <c r="J7" s="921">
        <v>28643</v>
      </c>
      <c r="K7" s="919">
        <v>26243</v>
      </c>
      <c r="L7" s="919">
        <v>20769</v>
      </c>
      <c r="M7" s="919">
        <v>23558</v>
      </c>
      <c r="N7" s="919">
        <v>24167</v>
      </c>
      <c r="O7" s="922">
        <v>24605</v>
      </c>
      <c r="P7" s="964">
        <v>266695</v>
      </c>
      <c r="T7" s="117" t="s">
        <v>78</v>
      </c>
      <c r="U7" s="123" t="s">
        <v>257</v>
      </c>
      <c r="V7" s="334">
        <v>32888.674900152218</v>
      </c>
      <c r="W7" s="335">
        <v>35512.008592662336</v>
      </c>
      <c r="X7" s="335">
        <v>39814.401515579259</v>
      </c>
      <c r="Y7" s="335">
        <v>42992.446729369825</v>
      </c>
      <c r="Z7" s="335">
        <v>28079.651312642021</v>
      </c>
      <c r="AA7" s="335">
        <v>40184.712294971629</v>
      </c>
      <c r="AB7" s="335">
        <v>41775.035798162964</v>
      </c>
      <c r="AC7" s="335">
        <v>45940.39583886633</v>
      </c>
      <c r="AD7" s="335">
        <v>28788.919590564168</v>
      </c>
      <c r="AE7" s="335">
        <v>43963.592765859379</v>
      </c>
      <c r="AF7" s="335">
        <v>33056.542376576079</v>
      </c>
      <c r="AG7" s="336">
        <v>35530.160097480941</v>
      </c>
    </row>
    <row r="8" spans="2:33" ht="16.7" customHeight="1" x14ac:dyDescent="0.25">
      <c r="B8" s="924"/>
      <c r="C8" s="965" t="s">
        <v>156</v>
      </c>
      <c r="D8" s="1003">
        <v>0.27892418270345476</v>
      </c>
      <c r="E8" s="1004">
        <v>0.35848942231920966</v>
      </c>
      <c r="F8" s="1004">
        <v>0.64989727651056217</v>
      </c>
      <c r="G8" s="1004">
        <v>0.43767060964513194</v>
      </c>
      <c r="H8" s="1004">
        <v>0.22353046115422348</v>
      </c>
      <c r="I8" s="1005">
        <v>0.48092982370464421</v>
      </c>
      <c r="J8" s="1006">
        <v>0.22466222113605427</v>
      </c>
      <c r="K8" s="1004">
        <v>0.45558815684182452</v>
      </c>
      <c r="L8" s="1004">
        <v>0.18753912080504609</v>
      </c>
      <c r="M8" s="1004">
        <v>0.35958060955938542</v>
      </c>
      <c r="N8" s="1004">
        <v>0.28927876856870949</v>
      </c>
      <c r="O8" s="1007">
        <v>0.30140215403373305</v>
      </c>
      <c r="P8" s="971">
        <v>0.34941787435085025</v>
      </c>
      <c r="T8" s="136"/>
      <c r="U8" s="636" t="s">
        <v>588</v>
      </c>
      <c r="V8" s="337">
        <v>21470.688912071098</v>
      </c>
      <c r="W8" s="338">
        <v>21046.507172097103</v>
      </c>
      <c r="X8" s="338">
        <v>23763.066067942855</v>
      </c>
      <c r="Y8" s="338">
        <v>30839.09199938432</v>
      </c>
      <c r="Z8" s="338">
        <v>29448.904189472756</v>
      </c>
      <c r="AA8" s="338">
        <v>33444.277890398647</v>
      </c>
      <c r="AB8" s="338">
        <v>42036.030070839945</v>
      </c>
      <c r="AC8" s="338">
        <v>36659.829718179477</v>
      </c>
      <c r="AD8" s="338">
        <v>32943.657184277348</v>
      </c>
      <c r="AE8" s="338">
        <v>33059.601284758937</v>
      </c>
      <c r="AF8" s="338">
        <v>41881.234638949565</v>
      </c>
      <c r="AG8" s="339">
        <v>35678.900976414385</v>
      </c>
    </row>
    <row r="9" spans="2:33" ht="16.7" customHeight="1" x14ac:dyDescent="0.25">
      <c r="B9" s="908" t="s">
        <v>79</v>
      </c>
      <c r="C9" s="959" t="s">
        <v>257</v>
      </c>
      <c r="D9" s="910">
        <v>37726</v>
      </c>
      <c r="E9" s="911">
        <v>45679</v>
      </c>
      <c r="F9" s="911">
        <v>40589</v>
      </c>
      <c r="G9" s="911">
        <v>46002</v>
      </c>
      <c r="H9" s="911">
        <v>37376</v>
      </c>
      <c r="I9" s="912">
        <v>32008</v>
      </c>
      <c r="J9" s="913">
        <v>32676</v>
      </c>
      <c r="K9" s="911">
        <v>34637</v>
      </c>
      <c r="L9" s="911">
        <v>28659</v>
      </c>
      <c r="M9" s="911">
        <v>42425</v>
      </c>
      <c r="N9" s="911">
        <v>38981</v>
      </c>
      <c r="O9" s="914">
        <v>40084</v>
      </c>
      <c r="P9" s="961">
        <v>456841</v>
      </c>
      <c r="T9" s="117" t="s">
        <v>79</v>
      </c>
      <c r="U9" s="117" t="s">
        <v>257</v>
      </c>
      <c r="V9" s="334">
        <v>31736.417155653111</v>
      </c>
      <c r="W9" s="335">
        <v>40492.25043850467</v>
      </c>
      <c r="X9" s="335">
        <v>37158.180215267617</v>
      </c>
      <c r="Y9" s="335">
        <v>42083.548135519202</v>
      </c>
      <c r="Z9" s="335">
        <v>42649.190281018411</v>
      </c>
      <c r="AA9" s="335">
        <v>26474.14186123095</v>
      </c>
      <c r="AB9" s="335">
        <v>30261.167670835071</v>
      </c>
      <c r="AC9" s="335">
        <v>31959.090291032004</v>
      </c>
      <c r="AD9" s="335">
        <v>29587.459000548955</v>
      </c>
      <c r="AE9" s="335">
        <v>36177.086291524727</v>
      </c>
      <c r="AF9" s="335">
        <v>43156.300675356528</v>
      </c>
      <c r="AG9" s="336">
        <v>42677.874741889274</v>
      </c>
    </row>
    <row r="10" spans="2:33" ht="16.7" customHeight="1" x14ac:dyDescent="0.25">
      <c r="B10" s="916"/>
      <c r="C10" s="962" t="s">
        <v>588</v>
      </c>
      <c r="D10" s="918">
        <v>22857</v>
      </c>
      <c r="E10" s="919">
        <v>27421</v>
      </c>
      <c r="F10" s="919">
        <v>29921</v>
      </c>
      <c r="G10" s="919">
        <v>39272</v>
      </c>
      <c r="H10" s="919">
        <v>31333</v>
      </c>
      <c r="I10" s="920">
        <v>29113</v>
      </c>
      <c r="J10" s="921">
        <v>29706</v>
      </c>
      <c r="K10" s="919">
        <v>28572</v>
      </c>
      <c r="L10" s="919">
        <v>25173</v>
      </c>
      <c r="M10" s="919">
        <v>40187</v>
      </c>
      <c r="N10" s="919">
        <v>39931</v>
      </c>
      <c r="O10" s="922">
        <v>40899</v>
      </c>
      <c r="P10" s="964">
        <v>384384</v>
      </c>
      <c r="T10" s="119"/>
      <c r="U10" s="119" t="s">
        <v>588</v>
      </c>
      <c r="V10" s="337">
        <v>23733.777660850083</v>
      </c>
      <c r="W10" s="338">
        <v>26912.819239393652</v>
      </c>
      <c r="X10" s="338">
        <v>29728.889281420696</v>
      </c>
      <c r="Y10" s="338">
        <v>37412.55693836206</v>
      </c>
      <c r="Z10" s="338">
        <v>28853.312008657274</v>
      </c>
      <c r="AA10" s="338">
        <v>19631.921346270286</v>
      </c>
      <c r="AB10" s="338">
        <v>21842.53521728643</v>
      </c>
      <c r="AC10" s="338">
        <v>23571.989383805874</v>
      </c>
      <c r="AD10" s="338">
        <v>18155.544849196671</v>
      </c>
      <c r="AE10" s="338">
        <v>35857.025855901324</v>
      </c>
      <c r="AF10" s="338">
        <v>28153.144294227746</v>
      </c>
      <c r="AG10" s="339">
        <v>35236.520544481114</v>
      </c>
    </row>
    <row r="11" spans="2:33" ht="16.7" customHeight="1" x14ac:dyDescent="0.25">
      <c r="B11" s="924"/>
      <c r="C11" s="965" t="s">
        <v>156</v>
      </c>
      <c r="D11" s="1003">
        <v>0.65052281576759863</v>
      </c>
      <c r="E11" s="1004">
        <v>0.66584004959702425</v>
      </c>
      <c r="F11" s="1004">
        <v>0.35653888573242876</v>
      </c>
      <c r="G11" s="1004">
        <v>0.17136891423915257</v>
      </c>
      <c r="H11" s="1004">
        <v>0.19286375386972199</v>
      </c>
      <c r="I11" s="1005">
        <v>9.9440112664445524E-2</v>
      </c>
      <c r="J11" s="1006">
        <v>9.997980206018986E-2</v>
      </c>
      <c r="K11" s="1004">
        <v>0.21227075458490829</v>
      </c>
      <c r="L11" s="1004">
        <v>0.13848170659039449</v>
      </c>
      <c r="M11" s="1004">
        <v>5.5689650882126074E-2</v>
      </c>
      <c r="N11" s="1004">
        <v>-2.3791039543212045E-2</v>
      </c>
      <c r="O11" s="1007">
        <v>-1.9927137582825938E-2</v>
      </c>
      <c r="P11" s="971">
        <v>0.18850160256410264</v>
      </c>
      <c r="T11" s="117" t="s">
        <v>80</v>
      </c>
      <c r="U11" s="117" t="s">
        <v>257</v>
      </c>
      <c r="V11" s="334">
        <v>194.10980789068699</v>
      </c>
      <c r="W11" s="335">
        <v>793.13670329135084</v>
      </c>
      <c r="X11" s="335">
        <v>733.37323534485552</v>
      </c>
      <c r="Y11" s="335">
        <v>895.20952477761682</v>
      </c>
      <c r="Z11" s="335">
        <v>669.4076821880559</v>
      </c>
      <c r="AA11" s="335">
        <v>313.81512390737413</v>
      </c>
      <c r="AB11" s="335">
        <v>1180.2109847482748</v>
      </c>
      <c r="AC11" s="335">
        <v>1130.3224151965608</v>
      </c>
      <c r="AD11" s="335">
        <v>323.15308743849431</v>
      </c>
      <c r="AE11" s="335">
        <v>1005.6588501565799</v>
      </c>
      <c r="AF11" s="335">
        <v>746.40815696612538</v>
      </c>
      <c r="AG11" s="336">
        <v>629.6253084937008</v>
      </c>
    </row>
    <row r="12" spans="2:33" ht="16.7" customHeight="1" x14ac:dyDescent="0.25">
      <c r="B12" s="908" t="s">
        <v>80</v>
      </c>
      <c r="C12" s="959" t="s">
        <v>257</v>
      </c>
      <c r="D12" s="910">
        <v>312</v>
      </c>
      <c r="E12" s="911">
        <v>1032</v>
      </c>
      <c r="F12" s="911">
        <v>773</v>
      </c>
      <c r="G12" s="911">
        <v>896</v>
      </c>
      <c r="H12" s="911">
        <v>560</v>
      </c>
      <c r="I12" s="912">
        <v>572</v>
      </c>
      <c r="J12" s="913">
        <v>982</v>
      </c>
      <c r="K12" s="911">
        <v>794</v>
      </c>
      <c r="L12" s="911">
        <v>543</v>
      </c>
      <c r="M12" s="911">
        <v>1302</v>
      </c>
      <c r="N12" s="911">
        <v>1365</v>
      </c>
      <c r="O12" s="914">
        <v>956</v>
      </c>
      <c r="P12" s="961">
        <v>10088</v>
      </c>
      <c r="T12" s="119"/>
      <c r="U12" s="119" t="s">
        <v>588</v>
      </c>
      <c r="V12" s="337">
        <v>173.72219605793077</v>
      </c>
      <c r="W12" s="338">
        <v>458.47678476248007</v>
      </c>
      <c r="X12" s="338">
        <v>272.42842597840604</v>
      </c>
      <c r="Y12" s="338">
        <v>550.01410461468299</v>
      </c>
      <c r="Z12" s="338">
        <v>679.44425659400576</v>
      </c>
      <c r="AA12" s="338">
        <v>2156.8257814163749</v>
      </c>
      <c r="AB12" s="338">
        <v>1856.6179580064586</v>
      </c>
      <c r="AC12" s="338">
        <v>523.53881839453163</v>
      </c>
      <c r="AD12" s="338">
        <v>366.25212323657627</v>
      </c>
      <c r="AE12" s="338">
        <v>480.88233960207202</v>
      </c>
      <c r="AF12" s="338">
        <v>398.96666842133362</v>
      </c>
      <c r="AG12" s="339">
        <v>371.63930717124981</v>
      </c>
    </row>
    <row r="13" spans="2:33" ht="16.7" customHeight="1" x14ac:dyDescent="0.25">
      <c r="B13" s="916"/>
      <c r="C13" s="962" t="s">
        <v>588</v>
      </c>
      <c r="D13" s="918">
        <v>283</v>
      </c>
      <c r="E13" s="919">
        <v>334</v>
      </c>
      <c r="F13" s="919">
        <v>403</v>
      </c>
      <c r="G13" s="919">
        <v>776</v>
      </c>
      <c r="H13" s="919">
        <v>646</v>
      </c>
      <c r="I13" s="920">
        <v>916</v>
      </c>
      <c r="J13" s="921">
        <v>788</v>
      </c>
      <c r="K13" s="919">
        <v>503</v>
      </c>
      <c r="L13" s="919">
        <v>380</v>
      </c>
      <c r="M13" s="919">
        <v>559</v>
      </c>
      <c r="N13" s="919">
        <v>530</v>
      </c>
      <c r="O13" s="922">
        <v>585</v>
      </c>
      <c r="P13" s="964">
        <v>6703</v>
      </c>
      <c r="T13" s="117" t="s">
        <v>81</v>
      </c>
      <c r="U13" s="117" t="s">
        <v>257</v>
      </c>
      <c r="V13" s="334">
        <v>59.762774015883977</v>
      </c>
      <c r="W13" s="335">
        <v>695.78537420902444</v>
      </c>
      <c r="X13" s="335">
        <v>723.74922943562456</v>
      </c>
      <c r="Y13" s="335">
        <v>335.84768819942826</v>
      </c>
      <c r="Z13" s="335">
        <v>27.431603492292425</v>
      </c>
      <c r="AA13" s="335">
        <v>246.69208824074016</v>
      </c>
      <c r="AB13" s="335">
        <v>192.33343291114849</v>
      </c>
      <c r="AC13" s="335">
        <v>10.317929742658452</v>
      </c>
      <c r="AD13" s="335">
        <v>128.28707642712754</v>
      </c>
      <c r="AE13" s="335">
        <v>357.47083979988656</v>
      </c>
      <c r="AF13" s="335">
        <v>528.0782047530123</v>
      </c>
      <c r="AG13" s="336">
        <v>356.59274437703095</v>
      </c>
    </row>
    <row r="14" spans="2:33" ht="16.7" customHeight="1" x14ac:dyDescent="0.25">
      <c r="B14" s="924"/>
      <c r="C14" s="965" t="s">
        <v>156</v>
      </c>
      <c r="D14" s="1003">
        <v>0.10247349823321561</v>
      </c>
      <c r="E14" s="1004">
        <v>2.0898203592814371</v>
      </c>
      <c r="F14" s="1004">
        <v>0.91811414392059554</v>
      </c>
      <c r="G14" s="1004">
        <v>0.15463917525773185</v>
      </c>
      <c r="H14" s="1004">
        <v>-0.13312693498452011</v>
      </c>
      <c r="I14" s="1005">
        <v>-0.37554585152838427</v>
      </c>
      <c r="J14" s="1006">
        <v>0.24619289340101513</v>
      </c>
      <c r="K14" s="1004">
        <v>0.57852882703777331</v>
      </c>
      <c r="L14" s="1004">
        <v>0.42894736842105252</v>
      </c>
      <c r="M14" s="1004">
        <v>1.329159212880143</v>
      </c>
      <c r="N14" s="1004">
        <v>1.5754716981132075</v>
      </c>
      <c r="O14" s="1007">
        <v>0.63418803418803416</v>
      </c>
      <c r="P14" s="971">
        <v>0.50499776219603154</v>
      </c>
      <c r="T14" s="119"/>
      <c r="U14" s="119" t="s">
        <v>588</v>
      </c>
      <c r="V14" s="337">
        <v>88.58967709421843</v>
      </c>
      <c r="W14" s="338">
        <v>14.780633802538144</v>
      </c>
      <c r="X14" s="338">
        <v>25.358909432550092</v>
      </c>
      <c r="Y14" s="338">
        <v>113.05005491340069</v>
      </c>
      <c r="Z14" s="338">
        <v>142.11894167706947</v>
      </c>
      <c r="AA14" s="338">
        <v>181.06676056028039</v>
      </c>
      <c r="AB14" s="338">
        <v>391.0398885004754</v>
      </c>
      <c r="AC14" s="338">
        <v>329.00423936317861</v>
      </c>
      <c r="AD14" s="338">
        <v>240.47843113844533</v>
      </c>
      <c r="AE14" s="338">
        <v>356.68320105343997</v>
      </c>
      <c r="AF14" s="338">
        <v>120.33093851505417</v>
      </c>
      <c r="AG14" s="339">
        <v>320.32757521544272</v>
      </c>
    </row>
    <row r="15" spans="2:33" ht="16.7" customHeight="1" x14ac:dyDescent="0.25">
      <c r="B15" s="908" t="s">
        <v>81</v>
      </c>
      <c r="C15" s="959" t="s">
        <v>257</v>
      </c>
      <c r="D15" s="910">
        <v>849</v>
      </c>
      <c r="E15" s="911">
        <v>1868</v>
      </c>
      <c r="F15" s="911">
        <v>1745</v>
      </c>
      <c r="G15" s="911">
        <v>1767</v>
      </c>
      <c r="H15" s="911">
        <v>520</v>
      </c>
      <c r="I15" s="912">
        <v>475</v>
      </c>
      <c r="J15" s="913">
        <v>591</v>
      </c>
      <c r="K15" s="911">
        <v>1288</v>
      </c>
      <c r="L15" s="911">
        <v>1190</v>
      </c>
      <c r="M15" s="911">
        <v>910</v>
      </c>
      <c r="N15" s="911">
        <v>1346</v>
      </c>
      <c r="O15" s="914">
        <v>1048</v>
      </c>
      <c r="P15" s="961">
        <v>13597</v>
      </c>
      <c r="T15" s="117" t="s">
        <v>82</v>
      </c>
      <c r="U15" s="117" t="s">
        <v>257</v>
      </c>
      <c r="V15" s="334">
        <v>4852.0167060058993</v>
      </c>
      <c r="W15" s="335">
        <v>5083.3124368335803</v>
      </c>
      <c r="X15" s="335">
        <v>6304.7732169849833</v>
      </c>
      <c r="Y15" s="335">
        <v>5087.6360580720302</v>
      </c>
      <c r="Z15" s="335">
        <v>3056.4806953677707</v>
      </c>
      <c r="AA15" s="335">
        <v>3922.7117421033627</v>
      </c>
      <c r="AB15" s="335">
        <v>3428.2938711688216</v>
      </c>
      <c r="AC15" s="335">
        <v>2456.5044791923565</v>
      </c>
      <c r="AD15" s="335">
        <v>3257.2568923850349</v>
      </c>
      <c r="AE15" s="335">
        <v>4788.0469215504036</v>
      </c>
      <c r="AF15" s="335">
        <v>5019.6898101354973</v>
      </c>
      <c r="AG15" s="336">
        <v>3008.9137227112533</v>
      </c>
    </row>
    <row r="16" spans="2:33" ht="16.7" customHeight="1" x14ac:dyDescent="0.25">
      <c r="B16" s="916"/>
      <c r="C16" s="962" t="s">
        <v>588</v>
      </c>
      <c r="D16" s="918">
        <v>468</v>
      </c>
      <c r="E16" s="919">
        <v>392</v>
      </c>
      <c r="F16" s="919">
        <v>629</v>
      </c>
      <c r="G16" s="919">
        <v>630</v>
      </c>
      <c r="H16" s="919">
        <v>492</v>
      </c>
      <c r="I16" s="920">
        <v>476</v>
      </c>
      <c r="J16" s="921">
        <v>1512</v>
      </c>
      <c r="K16" s="919">
        <v>958</v>
      </c>
      <c r="L16" s="919">
        <v>829</v>
      </c>
      <c r="M16" s="919">
        <v>831</v>
      </c>
      <c r="N16" s="919">
        <v>792</v>
      </c>
      <c r="O16" s="922">
        <v>947</v>
      </c>
      <c r="P16" s="964">
        <v>8957</v>
      </c>
      <c r="T16" s="119"/>
      <c r="U16" s="119" t="s">
        <v>588</v>
      </c>
      <c r="V16" s="337">
        <v>4402.2704140214646</v>
      </c>
      <c r="W16" s="338">
        <v>4279.0448074799415</v>
      </c>
      <c r="X16" s="338">
        <v>5774.0078572858474</v>
      </c>
      <c r="Y16" s="338">
        <v>4324.8624402827209</v>
      </c>
      <c r="Z16" s="338">
        <v>3118.0819086571614</v>
      </c>
      <c r="AA16" s="338">
        <v>4605.158255786705</v>
      </c>
      <c r="AB16" s="338">
        <v>3055.2045070026634</v>
      </c>
      <c r="AC16" s="338">
        <v>2380.7055201794001</v>
      </c>
      <c r="AD16" s="338">
        <v>2821.9319148574605</v>
      </c>
      <c r="AE16" s="338">
        <v>4115.6964189736154</v>
      </c>
      <c r="AF16" s="338">
        <v>4873.8940510606781</v>
      </c>
      <c r="AG16" s="339">
        <v>4346.7290274942752</v>
      </c>
    </row>
    <row r="17" spans="2:33" ht="16.7" customHeight="1" x14ac:dyDescent="0.25">
      <c r="B17" s="924"/>
      <c r="C17" s="965" t="s">
        <v>156</v>
      </c>
      <c r="D17" s="1003">
        <v>0.8141025641025641</v>
      </c>
      <c r="E17" s="1004">
        <v>3.7653061224489797</v>
      </c>
      <c r="F17" s="1004">
        <v>1.7742448330683627</v>
      </c>
      <c r="G17" s="1004">
        <v>1.8047619047619046</v>
      </c>
      <c r="H17" s="1004">
        <v>5.6910569105691033E-2</v>
      </c>
      <c r="I17" s="1005">
        <v>-2.1008403361344463E-3</v>
      </c>
      <c r="J17" s="1006">
        <v>-0.60912698412698418</v>
      </c>
      <c r="K17" s="1004">
        <v>0.34446764091858029</v>
      </c>
      <c r="L17" s="1004">
        <v>0.43546441495778043</v>
      </c>
      <c r="M17" s="1004">
        <v>9.5066185318892993E-2</v>
      </c>
      <c r="N17" s="1004">
        <v>0.69949494949494939</v>
      </c>
      <c r="O17" s="1007">
        <v>0.10665258711721215</v>
      </c>
      <c r="P17" s="971">
        <v>0.51803059059953105</v>
      </c>
      <c r="Q17" s="667"/>
      <c r="T17" s="117" t="s">
        <v>83</v>
      </c>
      <c r="U17" s="117" t="s">
        <v>257</v>
      </c>
      <c r="V17" s="334">
        <v>2428.657412134859</v>
      </c>
      <c r="W17" s="335">
        <v>4745.6788284430513</v>
      </c>
      <c r="X17" s="335">
        <v>7116.5842658081201</v>
      </c>
      <c r="Y17" s="335">
        <v>7265.9629909821824</v>
      </c>
      <c r="Z17" s="335">
        <v>559.20466702516956</v>
      </c>
      <c r="AA17" s="335">
        <v>1033.5600420677622</v>
      </c>
      <c r="AB17" s="335">
        <v>921.26722954992135</v>
      </c>
      <c r="AC17" s="335">
        <v>2358.325757364737</v>
      </c>
      <c r="AD17" s="335">
        <v>2729.4733408809166</v>
      </c>
      <c r="AE17" s="335">
        <v>1303.9951908565572</v>
      </c>
      <c r="AF17" s="335">
        <v>4902.4831669228315</v>
      </c>
      <c r="AG17" s="336">
        <v>4720.305486154115</v>
      </c>
    </row>
    <row r="18" spans="2:33" ht="16.7" customHeight="1" x14ac:dyDescent="0.25">
      <c r="B18" s="933" t="s">
        <v>528</v>
      </c>
      <c r="C18" s="959" t="s">
        <v>257</v>
      </c>
      <c r="D18" s="910">
        <v>8445</v>
      </c>
      <c r="E18" s="911">
        <v>9796</v>
      </c>
      <c r="F18" s="911">
        <v>9894</v>
      </c>
      <c r="G18" s="911">
        <v>10078</v>
      </c>
      <c r="H18" s="911">
        <v>6999</v>
      </c>
      <c r="I18" s="912">
        <v>6909</v>
      </c>
      <c r="J18" s="913">
        <v>6489</v>
      </c>
      <c r="K18" s="911">
        <v>5420</v>
      </c>
      <c r="L18" s="911">
        <v>6806</v>
      </c>
      <c r="M18" s="911">
        <v>8487</v>
      </c>
      <c r="N18" s="911">
        <v>9429</v>
      </c>
      <c r="O18" s="914">
        <v>6561</v>
      </c>
      <c r="P18" s="961">
        <v>95314</v>
      </c>
      <c r="T18" s="119"/>
      <c r="U18" s="119" t="s">
        <v>588</v>
      </c>
      <c r="V18" s="337">
        <v>1583.7521705967065</v>
      </c>
      <c r="W18" s="338">
        <v>1824.7582004415904</v>
      </c>
      <c r="X18" s="338">
        <v>2053.6670005881656</v>
      </c>
      <c r="Y18" s="338">
        <v>1182.140697674696</v>
      </c>
      <c r="Z18" s="338">
        <v>783.3803202159113</v>
      </c>
      <c r="AA18" s="338">
        <v>546.32212238015632</v>
      </c>
      <c r="AB18" s="338">
        <v>1663.8706180076688</v>
      </c>
      <c r="AC18" s="338">
        <v>1686.3729171508523</v>
      </c>
      <c r="AD18" s="338">
        <v>1080.1995954657423</v>
      </c>
      <c r="AE18" s="338">
        <v>901.94771175475125</v>
      </c>
      <c r="AF18" s="338">
        <v>1326.1902920075529</v>
      </c>
      <c r="AG18" s="339">
        <v>1449.8777439921196</v>
      </c>
    </row>
    <row r="19" spans="2:33" ht="16.7" customHeight="1" x14ac:dyDescent="0.25">
      <c r="B19" s="916"/>
      <c r="C19" s="962" t="s">
        <v>588</v>
      </c>
      <c r="D19" s="918">
        <v>8111</v>
      </c>
      <c r="E19" s="919">
        <v>7665</v>
      </c>
      <c r="F19" s="919">
        <v>9490</v>
      </c>
      <c r="G19" s="919">
        <v>8434</v>
      </c>
      <c r="H19" s="919">
        <v>6433</v>
      </c>
      <c r="I19" s="920">
        <v>7935</v>
      </c>
      <c r="J19" s="921">
        <v>7057</v>
      </c>
      <c r="K19" s="919">
        <v>5683</v>
      </c>
      <c r="L19" s="919">
        <v>6287</v>
      </c>
      <c r="M19" s="919">
        <v>7660</v>
      </c>
      <c r="N19" s="919">
        <v>8943</v>
      </c>
      <c r="O19" s="922">
        <v>7904</v>
      </c>
      <c r="P19" s="964">
        <v>91603</v>
      </c>
      <c r="T19" s="117" t="s">
        <v>84</v>
      </c>
      <c r="U19" s="117" t="s">
        <v>257</v>
      </c>
      <c r="V19" s="334">
        <v>254.62756375916521</v>
      </c>
      <c r="W19" s="335">
        <v>59.600362052659975</v>
      </c>
      <c r="X19" s="335">
        <v>249.31971694760071</v>
      </c>
      <c r="Y19" s="335">
        <v>309.98399307195251</v>
      </c>
      <c r="Z19" s="335">
        <v>309.46277689742396</v>
      </c>
      <c r="AA19" s="335">
        <v>275.41267959784261</v>
      </c>
      <c r="AB19" s="335">
        <v>175.4794722952231</v>
      </c>
      <c r="AC19" s="335">
        <v>179.54555374560269</v>
      </c>
      <c r="AD19" s="335">
        <v>149.27950711520293</v>
      </c>
      <c r="AE19" s="335">
        <v>237.16815332877087</v>
      </c>
      <c r="AF19" s="335">
        <v>186.63478218577447</v>
      </c>
      <c r="AG19" s="336">
        <v>222.74051161160025</v>
      </c>
    </row>
    <row r="20" spans="2:33" ht="16.7" customHeight="1" x14ac:dyDescent="0.25">
      <c r="B20" s="924"/>
      <c r="C20" s="965" t="s">
        <v>156</v>
      </c>
      <c r="D20" s="1003">
        <v>4.1178646282825859E-2</v>
      </c>
      <c r="E20" s="1004">
        <v>0.278016960208741</v>
      </c>
      <c r="F20" s="1004">
        <v>4.2571127502634365E-2</v>
      </c>
      <c r="G20" s="1004">
        <v>0.19492530234764049</v>
      </c>
      <c r="H20" s="1004">
        <v>8.7983833359241315E-2</v>
      </c>
      <c r="I20" s="1005">
        <v>-0.12930056710775051</v>
      </c>
      <c r="J20" s="1006">
        <v>-8.0487459260308869E-2</v>
      </c>
      <c r="K20" s="1004">
        <v>-4.627837409818758E-2</v>
      </c>
      <c r="L20" s="1004">
        <v>8.2551296325751533E-2</v>
      </c>
      <c r="M20" s="1004">
        <v>0.10796344647519573</v>
      </c>
      <c r="N20" s="1004">
        <v>5.4344179805434489E-2</v>
      </c>
      <c r="O20" s="1007">
        <v>-0.16991396761133604</v>
      </c>
      <c r="P20" s="971">
        <v>4.0511773631867865E-2</v>
      </c>
      <c r="T20" s="119"/>
      <c r="U20" s="119" t="s">
        <v>588</v>
      </c>
      <c r="V20" s="337">
        <v>337.49338290237779</v>
      </c>
      <c r="W20" s="338">
        <v>191.8403095621097</v>
      </c>
      <c r="X20" s="338">
        <v>424.89662081134458</v>
      </c>
      <c r="Y20" s="338">
        <v>321.98330454964861</v>
      </c>
      <c r="Z20" s="338">
        <v>929.8529730617654</v>
      </c>
      <c r="AA20" s="338">
        <v>224.59909475628646</v>
      </c>
      <c r="AB20" s="338">
        <v>165.43205366971264</v>
      </c>
      <c r="AC20" s="338">
        <v>509.23687423931983</v>
      </c>
      <c r="AD20" s="338">
        <v>160.17426189546268</v>
      </c>
      <c r="AE20" s="338">
        <v>412.14829212634328</v>
      </c>
      <c r="AF20" s="338">
        <v>371.95078760924815</v>
      </c>
      <c r="AG20" s="339">
        <v>269.28772623242656</v>
      </c>
    </row>
    <row r="21" spans="2:33" ht="16.7" customHeight="1" x14ac:dyDescent="0.25">
      <c r="B21" s="908" t="s">
        <v>83</v>
      </c>
      <c r="C21" s="959" t="s">
        <v>257</v>
      </c>
      <c r="D21" s="910">
        <v>2479</v>
      </c>
      <c r="E21" s="911">
        <v>5700</v>
      </c>
      <c r="F21" s="911">
        <v>7457</v>
      </c>
      <c r="G21" s="911">
        <v>6089</v>
      </c>
      <c r="H21" s="911">
        <v>1480</v>
      </c>
      <c r="I21" s="912">
        <v>1607</v>
      </c>
      <c r="J21" s="913">
        <v>1437</v>
      </c>
      <c r="K21" s="911">
        <v>3196</v>
      </c>
      <c r="L21" s="911">
        <v>3337</v>
      </c>
      <c r="M21" s="911">
        <v>1992</v>
      </c>
      <c r="N21" s="911">
        <v>5257</v>
      </c>
      <c r="O21" s="914">
        <v>5394</v>
      </c>
      <c r="P21" s="961">
        <v>45425</v>
      </c>
      <c r="T21" s="117" t="s">
        <v>85</v>
      </c>
      <c r="U21" s="117" t="s">
        <v>257</v>
      </c>
      <c r="V21" s="334">
        <v>1132.2835603819963</v>
      </c>
      <c r="W21" s="335">
        <v>2564.6998888444987</v>
      </c>
      <c r="X21" s="335">
        <v>2432.8847336897047</v>
      </c>
      <c r="Y21" s="335">
        <v>1891.5204239827656</v>
      </c>
      <c r="Z21" s="335">
        <v>930.27969621083753</v>
      </c>
      <c r="AA21" s="335">
        <v>807.09945003963583</v>
      </c>
      <c r="AB21" s="335">
        <v>904.6611212959948</v>
      </c>
      <c r="AC21" s="335">
        <v>1629.1468014723873</v>
      </c>
      <c r="AD21" s="335">
        <v>2169.6751891989056</v>
      </c>
      <c r="AE21" s="335">
        <v>1189.6217082186611</v>
      </c>
      <c r="AF21" s="335">
        <v>2149.7707472261768</v>
      </c>
      <c r="AG21" s="336">
        <v>1701.3095281107735</v>
      </c>
    </row>
    <row r="22" spans="2:33" ht="16.7" customHeight="1" x14ac:dyDescent="0.25">
      <c r="B22" s="916"/>
      <c r="C22" s="962" t="s">
        <v>588</v>
      </c>
      <c r="D22" s="918">
        <v>1826</v>
      </c>
      <c r="E22" s="919">
        <v>1812</v>
      </c>
      <c r="F22" s="919">
        <v>2436</v>
      </c>
      <c r="G22" s="919">
        <v>1671</v>
      </c>
      <c r="H22" s="919">
        <v>1312</v>
      </c>
      <c r="I22" s="920">
        <v>1150</v>
      </c>
      <c r="J22" s="921">
        <v>3160</v>
      </c>
      <c r="K22" s="919">
        <v>2170</v>
      </c>
      <c r="L22" s="919">
        <v>1741</v>
      </c>
      <c r="M22" s="919">
        <v>1505</v>
      </c>
      <c r="N22" s="919">
        <v>1919</v>
      </c>
      <c r="O22" s="922">
        <v>2153</v>
      </c>
      <c r="P22" s="964">
        <v>22854</v>
      </c>
      <c r="T22" s="119"/>
      <c r="U22" s="119" t="s">
        <v>588</v>
      </c>
      <c r="V22" s="337">
        <v>913.46059928000318</v>
      </c>
      <c r="W22" s="338">
        <v>749.57828820476004</v>
      </c>
      <c r="X22" s="338">
        <v>1591.1366790763877</v>
      </c>
      <c r="Y22" s="338">
        <v>1060.9408702840728</v>
      </c>
      <c r="Z22" s="338">
        <v>1316.3742998658117</v>
      </c>
      <c r="AA22" s="338">
        <v>928.89213770827098</v>
      </c>
      <c r="AB22" s="338">
        <v>830.17492535212159</v>
      </c>
      <c r="AC22" s="338">
        <v>1035.3939665030316</v>
      </c>
      <c r="AD22" s="338">
        <v>893.11258495911807</v>
      </c>
      <c r="AE22" s="338">
        <v>1164.2691488931366</v>
      </c>
      <c r="AF22" s="338">
        <v>1288.1819800997337</v>
      </c>
      <c r="AG22" s="339">
        <v>1419.3350463993772</v>
      </c>
    </row>
    <row r="23" spans="2:33" ht="16.7" customHeight="1" x14ac:dyDescent="0.25">
      <c r="B23" s="924"/>
      <c r="C23" s="965" t="s">
        <v>156</v>
      </c>
      <c r="D23" s="1003">
        <v>0.35761226725082151</v>
      </c>
      <c r="E23" s="1004">
        <v>2.1456953642384105</v>
      </c>
      <c r="F23" s="1004">
        <v>2.0611658456486044</v>
      </c>
      <c r="G23" s="1004">
        <v>2.6439257929383602</v>
      </c>
      <c r="H23" s="1004">
        <v>0.12804878048780477</v>
      </c>
      <c r="I23" s="1005">
        <v>0.3973913043478261</v>
      </c>
      <c r="J23" s="1006">
        <v>-0.54525316455696204</v>
      </c>
      <c r="K23" s="1004">
        <v>0.47281105990783412</v>
      </c>
      <c r="L23" s="1004">
        <v>0.91671453187823082</v>
      </c>
      <c r="M23" s="1004">
        <v>0.3235880398671096</v>
      </c>
      <c r="N23" s="1004">
        <v>1.7394476289734238</v>
      </c>
      <c r="O23" s="1007">
        <v>1.5053413841151881</v>
      </c>
      <c r="P23" s="971">
        <v>0.98761704734400979</v>
      </c>
      <c r="T23" s="117" t="s">
        <v>86</v>
      </c>
      <c r="U23" s="117" t="s">
        <v>257</v>
      </c>
      <c r="V23" s="334">
        <v>16.689072531031428</v>
      </c>
      <c r="W23" s="335">
        <v>85.370190727068291</v>
      </c>
      <c r="X23" s="335">
        <v>14.441005751649787</v>
      </c>
      <c r="Y23" s="335">
        <v>181.14095300676982</v>
      </c>
      <c r="Z23" s="335">
        <v>207.73724728017282</v>
      </c>
      <c r="AA23" s="335">
        <v>17.156105456676244</v>
      </c>
      <c r="AB23" s="335">
        <v>50.561881847776142</v>
      </c>
      <c r="AC23" s="335">
        <v>114.37968168670719</v>
      </c>
      <c r="AD23" s="335">
        <v>81.294216880292055</v>
      </c>
      <c r="AE23" s="335">
        <v>57.573428525462504</v>
      </c>
      <c r="AF23" s="335">
        <v>40.077363753576833</v>
      </c>
      <c r="AG23" s="336">
        <v>40.935391573893853</v>
      </c>
    </row>
    <row r="24" spans="2:33" ht="16.7" customHeight="1" x14ac:dyDescent="0.25">
      <c r="B24" s="908" t="s">
        <v>84</v>
      </c>
      <c r="C24" s="959" t="s">
        <v>257</v>
      </c>
      <c r="D24" s="910">
        <v>348</v>
      </c>
      <c r="E24" s="911">
        <v>845</v>
      </c>
      <c r="F24" s="911">
        <v>545</v>
      </c>
      <c r="G24" s="911">
        <v>895</v>
      </c>
      <c r="H24" s="911">
        <v>633</v>
      </c>
      <c r="I24" s="912">
        <v>451</v>
      </c>
      <c r="J24" s="913">
        <v>438</v>
      </c>
      <c r="K24" s="911">
        <v>628</v>
      </c>
      <c r="L24" s="911">
        <v>497</v>
      </c>
      <c r="M24" s="911">
        <v>612</v>
      </c>
      <c r="N24" s="911">
        <v>727</v>
      </c>
      <c r="O24" s="914">
        <v>571</v>
      </c>
      <c r="P24" s="961">
        <v>7191</v>
      </c>
      <c r="T24" s="119"/>
      <c r="U24" s="119" t="s">
        <v>588</v>
      </c>
      <c r="V24" s="337">
        <v>22.775197143536708</v>
      </c>
      <c r="W24" s="338">
        <v>25.866109154441755</v>
      </c>
      <c r="X24" s="338">
        <v>457.67436013107698</v>
      </c>
      <c r="Y24" s="338">
        <v>39.77687117323358</v>
      </c>
      <c r="Z24" s="338">
        <v>357.79066895893806</v>
      </c>
      <c r="AA24" s="338">
        <v>68.796119114538186</v>
      </c>
      <c r="AB24" s="338">
        <v>1275.3979556659413</v>
      </c>
      <c r="AC24" s="338">
        <v>25.292200901044353</v>
      </c>
      <c r="AD24" s="338">
        <v>16.277872143847837</v>
      </c>
      <c r="AE24" s="338">
        <v>166.50193685538869</v>
      </c>
      <c r="AF24" s="338">
        <v>33.287424572033878</v>
      </c>
      <c r="AG24" s="339">
        <v>184.63325515890102</v>
      </c>
    </row>
    <row r="25" spans="2:33" ht="16.7" customHeight="1" x14ac:dyDescent="0.25">
      <c r="B25" s="916"/>
      <c r="C25" s="962" t="s">
        <v>588</v>
      </c>
      <c r="D25" s="918">
        <v>556</v>
      </c>
      <c r="E25" s="919">
        <v>288</v>
      </c>
      <c r="F25" s="919">
        <v>495</v>
      </c>
      <c r="G25" s="919">
        <v>505</v>
      </c>
      <c r="H25" s="919">
        <v>1307</v>
      </c>
      <c r="I25" s="920">
        <v>424</v>
      </c>
      <c r="J25" s="921">
        <v>568</v>
      </c>
      <c r="K25" s="919">
        <v>1088</v>
      </c>
      <c r="L25" s="919">
        <v>393</v>
      </c>
      <c r="M25" s="919">
        <v>669</v>
      </c>
      <c r="N25" s="919">
        <v>711</v>
      </c>
      <c r="O25" s="922">
        <v>558</v>
      </c>
      <c r="P25" s="964">
        <v>7560</v>
      </c>
      <c r="T25" s="117" t="s">
        <v>352</v>
      </c>
      <c r="U25" s="117" t="s">
        <v>257</v>
      </c>
      <c r="V25" s="334">
        <v>0</v>
      </c>
      <c r="W25" s="335">
        <v>0</v>
      </c>
      <c r="X25" s="335">
        <v>81.549208950492911</v>
      </c>
      <c r="Y25" s="335">
        <v>10.697300374415539</v>
      </c>
      <c r="Z25" s="335">
        <v>0</v>
      </c>
      <c r="AA25" s="335">
        <v>2.2874807275568321</v>
      </c>
      <c r="AB25" s="335">
        <v>31.229397611861739</v>
      </c>
      <c r="AC25" s="335">
        <v>18.327901516564356</v>
      </c>
      <c r="AD25" s="335">
        <v>4.1161628800147874</v>
      </c>
      <c r="AE25" s="335">
        <v>128.89573550476678</v>
      </c>
      <c r="AF25" s="335">
        <v>214.53177068091128</v>
      </c>
      <c r="AG25" s="336">
        <v>171.53878373822187</v>
      </c>
    </row>
    <row r="26" spans="2:33" ht="16.7" customHeight="1" x14ac:dyDescent="0.25">
      <c r="B26" s="924"/>
      <c r="C26" s="965" t="s">
        <v>156</v>
      </c>
      <c r="D26" s="1003">
        <v>-0.37410071942446044</v>
      </c>
      <c r="E26" s="1004">
        <v>1.9340277777777777</v>
      </c>
      <c r="F26" s="1004">
        <v>0.10101010101010099</v>
      </c>
      <c r="G26" s="1004">
        <v>0.7722772277227723</v>
      </c>
      <c r="H26" s="1004">
        <v>-0.51568477429227233</v>
      </c>
      <c r="I26" s="1005">
        <v>6.3679245283018826E-2</v>
      </c>
      <c r="J26" s="1006">
        <v>-0.22887323943661975</v>
      </c>
      <c r="K26" s="1004">
        <v>-0.42279411764705888</v>
      </c>
      <c r="L26" s="1004">
        <v>0.26463104325699738</v>
      </c>
      <c r="M26" s="1004">
        <v>-8.5201793721973118E-2</v>
      </c>
      <c r="N26" s="1004">
        <v>2.2503516174402272E-2</v>
      </c>
      <c r="O26" s="1007">
        <v>2.3297491039426577E-2</v>
      </c>
      <c r="P26" s="971">
        <v>-4.8809523809523858E-2</v>
      </c>
      <c r="T26" s="119"/>
      <c r="U26" s="119" t="s">
        <v>588</v>
      </c>
      <c r="V26" s="337">
        <v>0</v>
      </c>
      <c r="W26" s="338">
        <v>0</v>
      </c>
      <c r="X26" s="338">
        <v>4.0466344839175683</v>
      </c>
      <c r="Y26" s="338">
        <v>0</v>
      </c>
      <c r="Z26" s="338">
        <v>2.6851082098231749</v>
      </c>
      <c r="AA26" s="338">
        <v>0</v>
      </c>
      <c r="AB26" s="338">
        <v>0</v>
      </c>
      <c r="AC26" s="338">
        <v>0</v>
      </c>
      <c r="AD26" s="338">
        <v>0</v>
      </c>
      <c r="AE26" s="338">
        <v>0</v>
      </c>
      <c r="AF26" s="338">
        <v>0</v>
      </c>
      <c r="AG26" s="339">
        <v>0</v>
      </c>
    </row>
    <row r="27" spans="2:33" ht="16.7" customHeight="1" x14ac:dyDescent="0.25">
      <c r="B27" s="933" t="s">
        <v>521</v>
      </c>
      <c r="C27" s="959" t="s">
        <v>257</v>
      </c>
      <c r="D27" s="910">
        <v>1126</v>
      </c>
      <c r="E27" s="911">
        <v>2268</v>
      </c>
      <c r="F27" s="911">
        <v>2014</v>
      </c>
      <c r="G27" s="911">
        <v>1813</v>
      </c>
      <c r="H27" s="911">
        <v>1179</v>
      </c>
      <c r="I27" s="912">
        <v>821</v>
      </c>
      <c r="J27" s="913">
        <v>948</v>
      </c>
      <c r="K27" s="911">
        <v>1220</v>
      </c>
      <c r="L27" s="911">
        <v>1245</v>
      </c>
      <c r="M27" s="911">
        <v>1260</v>
      </c>
      <c r="N27" s="911">
        <v>1898</v>
      </c>
      <c r="O27" s="914">
        <v>1925</v>
      </c>
      <c r="P27" s="961">
        <v>17717</v>
      </c>
      <c r="T27" s="117" t="s">
        <v>355</v>
      </c>
      <c r="U27" s="117" t="s">
        <v>257</v>
      </c>
      <c r="V27" s="334">
        <v>306.76104747514916</v>
      </c>
      <c r="W27" s="335">
        <v>238.15718443173557</v>
      </c>
      <c r="X27" s="335">
        <v>170.74365624009454</v>
      </c>
      <c r="Y27" s="335">
        <v>266.00620264379972</v>
      </c>
      <c r="Z27" s="335">
        <v>101.15403787782832</v>
      </c>
      <c r="AA27" s="335">
        <v>162.4111316565351</v>
      </c>
      <c r="AB27" s="335">
        <v>229.75913957298278</v>
      </c>
      <c r="AC27" s="335">
        <v>203.64335018404839</v>
      </c>
      <c r="AD27" s="335">
        <v>251.08593568090203</v>
      </c>
      <c r="AE27" s="335">
        <v>580.89011467481566</v>
      </c>
      <c r="AF27" s="335">
        <v>849.48294544346186</v>
      </c>
      <c r="AG27" s="336">
        <v>410.00368385915908</v>
      </c>
    </row>
    <row r="28" spans="2:33" ht="16.7" customHeight="1" x14ac:dyDescent="0.25">
      <c r="B28" s="916"/>
      <c r="C28" s="962" t="s">
        <v>588</v>
      </c>
      <c r="D28" s="918">
        <v>1159</v>
      </c>
      <c r="E28" s="919">
        <v>881</v>
      </c>
      <c r="F28" s="919">
        <v>1448</v>
      </c>
      <c r="G28" s="919">
        <v>1364</v>
      </c>
      <c r="H28" s="919">
        <v>1324</v>
      </c>
      <c r="I28" s="920">
        <v>1011</v>
      </c>
      <c r="J28" s="921">
        <v>1407</v>
      </c>
      <c r="K28" s="919">
        <v>1395</v>
      </c>
      <c r="L28" s="919">
        <v>1040</v>
      </c>
      <c r="M28" s="919">
        <v>1298</v>
      </c>
      <c r="N28" s="919">
        <v>1327</v>
      </c>
      <c r="O28" s="922">
        <v>1484</v>
      </c>
      <c r="P28" s="964">
        <v>15138</v>
      </c>
      <c r="T28" s="119"/>
      <c r="U28" s="119" t="s">
        <v>588</v>
      </c>
      <c r="V28" s="628">
        <v>153.46978998260118</v>
      </c>
      <c r="W28" s="629">
        <v>226.32845510136536</v>
      </c>
      <c r="X28" s="629">
        <v>314.82816284878675</v>
      </c>
      <c r="Y28" s="629">
        <v>5.58271876115559</v>
      </c>
      <c r="Z28" s="629">
        <v>8.0553246294695242</v>
      </c>
      <c r="AA28" s="629">
        <v>12.14049160844792</v>
      </c>
      <c r="AB28" s="629">
        <v>3.696805668596931</v>
      </c>
      <c r="AC28" s="629">
        <v>8.6363612832834367</v>
      </c>
      <c r="AD28" s="629">
        <v>12.371182829324354</v>
      </c>
      <c r="AE28" s="629">
        <v>335.24381008102927</v>
      </c>
      <c r="AF28" s="629">
        <v>162.81892453712226</v>
      </c>
      <c r="AG28" s="630">
        <v>152.74879744069725</v>
      </c>
    </row>
    <row r="29" spans="2:33" ht="16.7" customHeight="1" x14ac:dyDescent="0.25">
      <c r="B29" s="924"/>
      <c r="C29" s="965" t="s">
        <v>156</v>
      </c>
      <c r="D29" s="1003">
        <v>-2.8472821397756642E-2</v>
      </c>
      <c r="E29" s="1004">
        <v>1.5743473325766173</v>
      </c>
      <c r="F29" s="1004">
        <v>0.3908839779005524</v>
      </c>
      <c r="G29" s="1004">
        <v>0.32917888563049846</v>
      </c>
      <c r="H29" s="1004">
        <v>-0.1095166163141994</v>
      </c>
      <c r="I29" s="1005">
        <v>-0.18793273986152326</v>
      </c>
      <c r="J29" s="1006">
        <v>-0.32622601279317698</v>
      </c>
      <c r="K29" s="1004">
        <v>-0.12544802867383509</v>
      </c>
      <c r="L29" s="1004">
        <v>0.19711538461538458</v>
      </c>
      <c r="M29" s="1004">
        <v>-2.9275808936825909E-2</v>
      </c>
      <c r="N29" s="1004">
        <v>0.43029389600602874</v>
      </c>
      <c r="O29" s="1007">
        <v>0.29716981132075482</v>
      </c>
      <c r="P29" s="971">
        <v>0.17036596644206625</v>
      </c>
    </row>
    <row r="30" spans="2:33" ht="16.7" customHeight="1" x14ac:dyDescent="0.25">
      <c r="B30" s="933" t="s">
        <v>524</v>
      </c>
      <c r="C30" s="959" t="s">
        <v>257</v>
      </c>
      <c r="D30" s="910">
        <v>131</v>
      </c>
      <c r="E30" s="911">
        <v>289</v>
      </c>
      <c r="F30" s="911">
        <v>211</v>
      </c>
      <c r="G30" s="911">
        <v>191</v>
      </c>
      <c r="H30" s="911">
        <v>195</v>
      </c>
      <c r="I30" s="912">
        <v>52</v>
      </c>
      <c r="J30" s="913">
        <v>97</v>
      </c>
      <c r="K30" s="911">
        <v>247</v>
      </c>
      <c r="L30" s="911">
        <v>148</v>
      </c>
      <c r="M30" s="911">
        <v>123</v>
      </c>
      <c r="N30" s="911">
        <v>156</v>
      </c>
      <c r="O30" s="914">
        <v>139</v>
      </c>
      <c r="P30" s="961">
        <v>1978</v>
      </c>
    </row>
    <row r="31" spans="2:33" ht="16.7" customHeight="1" x14ac:dyDescent="0.25">
      <c r="B31" s="916"/>
      <c r="C31" s="962" t="s">
        <v>588</v>
      </c>
      <c r="D31" s="918">
        <v>138</v>
      </c>
      <c r="E31" s="919">
        <v>99</v>
      </c>
      <c r="F31" s="919">
        <v>203</v>
      </c>
      <c r="G31" s="919">
        <v>48</v>
      </c>
      <c r="H31" s="919">
        <v>289</v>
      </c>
      <c r="I31" s="920">
        <v>191</v>
      </c>
      <c r="J31" s="921">
        <v>156</v>
      </c>
      <c r="K31" s="919">
        <v>49</v>
      </c>
      <c r="L31" s="919">
        <v>30</v>
      </c>
      <c r="M31" s="919">
        <v>101</v>
      </c>
      <c r="N31" s="919">
        <v>44</v>
      </c>
      <c r="O31" s="922">
        <v>48</v>
      </c>
      <c r="P31" s="964">
        <v>1395</v>
      </c>
    </row>
    <row r="32" spans="2:33" ht="16.7" customHeight="1" x14ac:dyDescent="0.25">
      <c r="B32" s="924"/>
      <c r="C32" s="965" t="s">
        <v>156</v>
      </c>
      <c r="D32" s="1003">
        <v>-5.0724637681159424E-2</v>
      </c>
      <c r="E32" s="1004">
        <v>1.9191919191919191</v>
      </c>
      <c r="F32" s="1004">
        <v>3.9408866995073843E-2</v>
      </c>
      <c r="G32" s="1004">
        <v>2.9791666666666665</v>
      </c>
      <c r="H32" s="1004">
        <v>-0.32525951557093424</v>
      </c>
      <c r="I32" s="1005">
        <v>-0.72774869109947637</v>
      </c>
      <c r="J32" s="1006">
        <v>-0.37820512820512819</v>
      </c>
      <c r="K32" s="1004">
        <v>4.0408163265306118</v>
      </c>
      <c r="L32" s="1004">
        <v>3.9333333333333336</v>
      </c>
      <c r="M32" s="1004">
        <v>0.21782178217821779</v>
      </c>
      <c r="N32" s="1004">
        <v>2.5454545454545454</v>
      </c>
      <c r="O32" s="1007">
        <v>1.8958333333333335</v>
      </c>
      <c r="P32" s="971">
        <v>0.41792114695340499</v>
      </c>
    </row>
    <row r="33" spans="2:18" ht="16.7" customHeight="1" x14ac:dyDescent="0.25">
      <c r="B33" s="908" t="s">
        <v>352</v>
      </c>
      <c r="C33" s="959" t="s">
        <v>257</v>
      </c>
      <c r="D33" s="910">
        <v>5</v>
      </c>
      <c r="E33" s="911">
        <v>34</v>
      </c>
      <c r="F33" s="911">
        <v>65</v>
      </c>
      <c r="G33" s="911">
        <v>30</v>
      </c>
      <c r="H33" s="911">
        <v>24</v>
      </c>
      <c r="I33" s="912">
        <v>16</v>
      </c>
      <c r="J33" s="913">
        <v>45</v>
      </c>
      <c r="K33" s="911">
        <v>54</v>
      </c>
      <c r="L33" s="911">
        <v>14</v>
      </c>
      <c r="M33" s="911">
        <v>158</v>
      </c>
      <c r="N33" s="911">
        <v>137</v>
      </c>
      <c r="O33" s="914">
        <v>126</v>
      </c>
      <c r="P33" s="961">
        <v>708</v>
      </c>
    </row>
    <row r="34" spans="2:18" ht="16.7" customHeight="1" x14ac:dyDescent="0.25">
      <c r="B34" s="916"/>
      <c r="C34" s="962" t="s">
        <v>588</v>
      </c>
      <c r="D34" s="918">
        <v>11</v>
      </c>
      <c r="E34" s="919">
        <v>20</v>
      </c>
      <c r="F34" s="919">
        <v>14</v>
      </c>
      <c r="G34" s="919">
        <v>20</v>
      </c>
      <c r="H34" s="919">
        <v>32</v>
      </c>
      <c r="I34" s="920">
        <v>29</v>
      </c>
      <c r="J34" s="921">
        <v>32</v>
      </c>
      <c r="K34" s="919">
        <v>23</v>
      </c>
      <c r="L34" s="919">
        <v>17</v>
      </c>
      <c r="M34" s="919">
        <v>27</v>
      </c>
      <c r="N34" s="919">
        <v>21</v>
      </c>
      <c r="O34" s="922">
        <v>30</v>
      </c>
      <c r="P34" s="964">
        <v>275</v>
      </c>
    </row>
    <row r="35" spans="2:18" ht="16.7" customHeight="1" x14ac:dyDescent="0.25">
      <c r="B35" s="924"/>
      <c r="C35" s="965" t="s">
        <v>156</v>
      </c>
      <c r="D35" s="972">
        <v>-0.54545454545454541</v>
      </c>
      <c r="E35" s="973">
        <v>0.7</v>
      </c>
      <c r="F35" s="973">
        <v>3.6428571428571432</v>
      </c>
      <c r="G35" s="973">
        <v>0.5</v>
      </c>
      <c r="H35" s="973">
        <v>-0.25</v>
      </c>
      <c r="I35" s="974">
        <v>-0.44827586206896552</v>
      </c>
      <c r="J35" s="975">
        <v>0.40625</v>
      </c>
      <c r="K35" s="973">
        <v>1.347826086956522</v>
      </c>
      <c r="L35" s="973">
        <v>-0.17647058823529416</v>
      </c>
      <c r="M35" s="973">
        <v>4.8518518518518521</v>
      </c>
      <c r="N35" s="973">
        <v>5.5238095238095237</v>
      </c>
      <c r="O35" s="976">
        <v>3.2</v>
      </c>
      <c r="P35" s="977">
        <v>1.5745454545454547</v>
      </c>
      <c r="Q35" s="550"/>
    </row>
    <row r="36" spans="2:18" ht="16.7" customHeight="1" x14ac:dyDescent="0.25">
      <c r="B36" s="908" t="s">
        <v>355</v>
      </c>
      <c r="C36" s="959" t="s">
        <v>257</v>
      </c>
      <c r="D36" s="910">
        <v>386</v>
      </c>
      <c r="E36" s="911">
        <v>348</v>
      </c>
      <c r="F36" s="911">
        <v>187</v>
      </c>
      <c r="G36" s="911">
        <v>378</v>
      </c>
      <c r="H36" s="911">
        <v>191</v>
      </c>
      <c r="I36" s="912">
        <v>202</v>
      </c>
      <c r="J36" s="913">
        <v>369</v>
      </c>
      <c r="K36" s="911">
        <v>319</v>
      </c>
      <c r="L36" s="911">
        <v>367</v>
      </c>
      <c r="M36" s="911">
        <v>491</v>
      </c>
      <c r="N36" s="911">
        <v>395</v>
      </c>
      <c r="O36" s="914">
        <v>645</v>
      </c>
      <c r="P36" s="961">
        <v>4278</v>
      </c>
    </row>
    <row r="37" spans="2:18" ht="16.7" customHeight="1" x14ac:dyDescent="0.25">
      <c r="B37" s="916"/>
      <c r="C37" s="962" t="s">
        <v>588</v>
      </c>
      <c r="D37" s="918">
        <v>219</v>
      </c>
      <c r="E37" s="919">
        <v>322</v>
      </c>
      <c r="F37" s="919">
        <v>389</v>
      </c>
      <c r="G37" s="919">
        <v>50</v>
      </c>
      <c r="H37" s="919">
        <v>51</v>
      </c>
      <c r="I37" s="920">
        <v>79</v>
      </c>
      <c r="J37" s="921">
        <v>90</v>
      </c>
      <c r="K37" s="919">
        <v>46</v>
      </c>
      <c r="L37" s="919">
        <v>30</v>
      </c>
      <c r="M37" s="919">
        <v>455</v>
      </c>
      <c r="N37" s="919">
        <v>225</v>
      </c>
      <c r="O37" s="922">
        <v>219</v>
      </c>
      <c r="P37" s="964">
        <v>2176</v>
      </c>
    </row>
    <row r="38" spans="2:18" ht="16.7" customHeight="1" thickBot="1" x14ac:dyDescent="0.3">
      <c r="B38" s="937"/>
      <c r="C38" s="978" t="s">
        <v>156</v>
      </c>
      <c r="D38" s="1013">
        <v>0.76255707762557079</v>
      </c>
      <c r="E38" s="1014">
        <v>8.0745341614906874E-2</v>
      </c>
      <c r="F38" s="1014">
        <v>-0.51928020565552702</v>
      </c>
      <c r="G38" s="1014">
        <v>6.56</v>
      </c>
      <c r="H38" s="1014">
        <v>2.7450980392156863</v>
      </c>
      <c r="I38" s="1015">
        <v>1.5569620253164556</v>
      </c>
      <c r="J38" s="1016">
        <v>3.0999999999999996</v>
      </c>
      <c r="K38" s="1014">
        <v>5.9347826086956523</v>
      </c>
      <c r="L38" s="1014">
        <v>11.233333333333333</v>
      </c>
      <c r="M38" s="1014">
        <v>7.9120879120879062E-2</v>
      </c>
      <c r="N38" s="1014">
        <v>0.75555555555555554</v>
      </c>
      <c r="O38" s="1017">
        <v>1.9452054794520546</v>
      </c>
      <c r="P38" s="984">
        <v>0.96599264705882359</v>
      </c>
    </row>
    <row r="39" spans="2:18" ht="16.7" customHeight="1" thickTop="1" x14ac:dyDescent="0.25">
      <c r="B39" s="916" t="s">
        <v>571</v>
      </c>
      <c r="C39" s="985" t="s">
        <v>257</v>
      </c>
      <c r="D39" s="367">
        <v>73870</v>
      </c>
      <c r="E39" s="368">
        <v>90270</v>
      </c>
      <c r="F39" s="368">
        <v>94800</v>
      </c>
      <c r="G39" s="368">
        <v>101320</v>
      </c>
      <c r="H39" s="368">
        <v>76590</v>
      </c>
      <c r="I39" s="369">
        <v>73440</v>
      </c>
      <c r="J39" s="370">
        <v>79150</v>
      </c>
      <c r="K39" s="368">
        <v>86000</v>
      </c>
      <c r="L39" s="368">
        <v>67470</v>
      </c>
      <c r="M39" s="368">
        <v>89790</v>
      </c>
      <c r="N39" s="368">
        <v>90850</v>
      </c>
      <c r="O39" s="947">
        <v>89470</v>
      </c>
      <c r="P39" s="986">
        <v>1013020</v>
      </c>
    </row>
    <row r="40" spans="2:18" ht="16.7" customHeight="1" x14ac:dyDescent="0.25">
      <c r="B40" s="916"/>
      <c r="C40" s="962" t="s">
        <v>588</v>
      </c>
      <c r="D40" s="918">
        <v>52880</v>
      </c>
      <c r="E40" s="919">
        <v>55730</v>
      </c>
      <c r="F40" s="919">
        <v>64410</v>
      </c>
      <c r="G40" s="919">
        <v>75850</v>
      </c>
      <c r="H40" s="919">
        <v>65640</v>
      </c>
      <c r="I40" s="920">
        <v>61800</v>
      </c>
      <c r="J40" s="921">
        <v>73120</v>
      </c>
      <c r="K40" s="919">
        <v>66730</v>
      </c>
      <c r="L40" s="919">
        <v>56690</v>
      </c>
      <c r="M40" s="919">
        <v>76850</v>
      </c>
      <c r="N40" s="919">
        <v>78610</v>
      </c>
      <c r="O40" s="922">
        <v>79430</v>
      </c>
      <c r="P40" s="964">
        <v>807740</v>
      </c>
    </row>
    <row r="41" spans="2:18" ht="16.7" customHeight="1" thickBot="1" x14ac:dyDescent="0.3">
      <c r="B41" s="949"/>
      <c r="C41" s="987" t="s">
        <v>156</v>
      </c>
      <c r="D41" s="988">
        <v>0.39693645990922843</v>
      </c>
      <c r="E41" s="989">
        <v>0.61977390992284231</v>
      </c>
      <c r="F41" s="989">
        <v>0.47182114578481604</v>
      </c>
      <c r="G41" s="989">
        <v>0.33579433091628208</v>
      </c>
      <c r="H41" s="989">
        <v>0.16681901279707501</v>
      </c>
      <c r="I41" s="990">
        <v>0.18834951456310689</v>
      </c>
      <c r="J41" s="991">
        <v>8.2467177242888434E-2</v>
      </c>
      <c r="K41" s="989">
        <v>0.288775663120036</v>
      </c>
      <c r="L41" s="989">
        <v>0.19015699417886744</v>
      </c>
      <c r="M41" s="989">
        <v>0.16837996096291485</v>
      </c>
      <c r="N41" s="989">
        <v>0.15570538099478437</v>
      </c>
      <c r="O41" s="992">
        <v>0.12640060430567801</v>
      </c>
      <c r="P41" s="993">
        <v>0.2541411840443708</v>
      </c>
    </row>
    <row r="42" spans="2:18" x14ac:dyDescent="0.15">
      <c r="B42" s="360" t="s">
        <v>40</v>
      </c>
      <c r="C42" s="994"/>
      <c r="D42" s="994"/>
      <c r="E42" s="994"/>
      <c r="F42" s="994"/>
      <c r="G42" s="994"/>
      <c r="H42" s="994"/>
      <c r="I42" s="994"/>
      <c r="J42" s="360" t="s">
        <v>572</v>
      </c>
      <c r="K42" s="994"/>
      <c r="L42" s="994"/>
      <c r="M42" s="994"/>
      <c r="N42" s="994"/>
      <c r="O42" s="994"/>
      <c r="P42" s="994"/>
      <c r="Q42" s="80"/>
      <c r="R42" s="80"/>
    </row>
    <row r="43" spans="2:18" x14ac:dyDescent="0.15">
      <c r="B43" s="890" t="s">
        <v>613</v>
      </c>
      <c r="C43" s="994"/>
      <c r="D43" s="994"/>
      <c r="E43" s="994"/>
      <c r="F43" s="994"/>
      <c r="G43" s="994"/>
      <c r="H43" s="994"/>
      <c r="I43" s="994"/>
      <c r="J43" s="360" t="s">
        <v>574</v>
      </c>
      <c r="K43" s="994"/>
      <c r="L43" s="994"/>
      <c r="M43" s="994"/>
      <c r="N43" s="994"/>
      <c r="O43" s="994"/>
      <c r="P43" s="994"/>
      <c r="Q43" s="80"/>
      <c r="R43" s="80"/>
    </row>
    <row r="44" spans="2:18" x14ac:dyDescent="0.25">
      <c r="B44" s="995" t="s">
        <v>155</v>
      </c>
      <c r="C44" s="994"/>
      <c r="D44" s="994"/>
      <c r="E44" s="994"/>
      <c r="F44" s="994"/>
      <c r="G44" s="994"/>
      <c r="H44" s="994"/>
      <c r="I44" s="994"/>
      <c r="J44" s="890"/>
      <c r="K44" s="994"/>
      <c r="L44" s="994"/>
      <c r="M44" s="994"/>
      <c r="N44" s="994"/>
      <c r="O44" s="994"/>
      <c r="P44" s="994"/>
      <c r="Q44" s="80"/>
      <c r="R44" s="80"/>
    </row>
    <row r="45" spans="2:18" x14ac:dyDescent="0.25">
      <c r="J45" s="26"/>
    </row>
  </sheetData>
  <mergeCells count="12">
    <mergeCell ref="B39:B41"/>
    <mergeCell ref="B6:B8"/>
    <mergeCell ref="B9:B11"/>
    <mergeCell ref="B12:B14"/>
    <mergeCell ref="B15:B17"/>
    <mergeCell ref="B18:B20"/>
    <mergeCell ref="B21:B23"/>
    <mergeCell ref="B24:B26"/>
    <mergeCell ref="B27:B29"/>
    <mergeCell ref="B30:B32"/>
    <mergeCell ref="B33:B35"/>
    <mergeCell ref="B36:B38"/>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4A1CD-2F7B-4011-A329-59AED567F094}">
  <sheetPr codeName="Sheet69">
    <tabColor theme="7"/>
  </sheetPr>
  <dimension ref="A1:X54"/>
  <sheetViews>
    <sheetView showGridLines="0" zoomScale="85" zoomScaleNormal="85" workbookViewId="0">
      <selection activeCell="K3" sqref="K3"/>
    </sheetView>
  </sheetViews>
  <sheetFormatPr defaultRowHeight="14.25" x14ac:dyDescent="0.25"/>
  <cols>
    <col min="1" max="1" width="3.125" style="3" customWidth="1"/>
    <col min="2" max="9" width="9" style="1"/>
    <col min="10" max="10" width="3.125" style="1" customWidth="1"/>
    <col min="11" max="11" width="9" style="1"/>
    <col min="12" max="12" width="12.375" style="1" customWidth="1"/>
    <col min="13" max="13" width="9" style="1"/>
    <col min="14" max="14" width="9" style="1" customWidth="1"/>
    <col min="15" max="15" width="9" style="1"/>
    <col min="16" max="16" width="9" style="1" customWidth="1"/>
    <col min="17" max="16384" width="9" style="1"/>
  </cols>
  <sheetData>
    <row r="1" spans="1:24" x14ac:dyDescent="0.25">
      <c r="A1" s="3" t="s">
        <v>208</v>
      </c>
    </row>
    <row r="2" spans="1:24" x14ac:dyDescent="0.25">
      <c r="L2" s="1" t="s">
        <v>410</v>
      </c>
    </row>
    <row r="3" spans="1:24" x14ac:dyDescent="0.25">
      <c r="B3" s="1" t="s">
        <v>194</v>
      </c>
      <c r="L3" s="1" t="s">
        <v>608</v>
      </c>
    </row>
    <row r="5" spans="1:24" x14ac:dyDescent="0.25">
      <c r="B5" s="35"/>
      <c r="C5" s="36"/>
      <c r="D5" s="36"/>
      <c r="E5" s="36"/>
      <c r="F5" s="36"/>
      <c r="G5" s="36"/>
      <c r="H5" s="36"/>
      <c r="I5" s="37"/>
      <c r="L5" s="1" t="s">
        <v>614</v>
      </c>
    </row>
    <row r="6" spans="1:24" x14ac:dyDescent="0.25">
      <c r="B6" s="34"/>
      <c r="C6" s="32"/>
      <c r="D6" s="32"/>
      <c r="E6" s="32"/>
      <c r="F6" s="32"/>
      <c r="G6" s="32"/>
      <c r="H6" s="32"/>
      <c r="I6" s="38"/>
      <c r="L6" s="47" t="s">
        <v>587</v>
      </c>
      <c r="M6" s="42" t="s">
        <v>545</v>
      </c>
      <c r="N6" s="43" t="s">
        <v>547</v>
      </c>
      <c r="O6" s="43" t="s">
        <v>549</v>
      </c>
      <c r="P6" s="43" t="s">
        <v>551</v>
      </c>
      <c r="Q6" s="43" t="s">
        <v>553</v>
      </c>
      <c r="R6" s="43" t="s">
        <v>555</v>
      </c>
      <c r="S6" s="43" t="s">
        <v>557</v>
      </c>
      <c r="T6" s="43" t="s">
        <v>559</v>
      </c>
      <c r="U6" s="43" t="s">
        <v>561</v>
      </c>
      <c r="V6" s="43" t="s">
        <v>563</v>
      </c>
      <c r="W6" s="43" t="s">
        <v>565</v>
      </c>
      <c r="X6" s="44" t="s">
        <v>567</v>
      </c>
    </row>
    <row r="7" spans="1:24" x14ac:dyDescent="0.25">
      <c r="B7" s="34"/>
      <c r="C7" s="32"/>
      <c r="D7" s="32"/>
      <c r="E7" s="32"/>
      <c r="F7" s="32"/>
      <c r="G7" s="32"/>
      <c r="H7" s="32"/>
      <c r="I7" s="38"/>
      <c r="L7" s="11" t="s">
        <v>21</v>
      </c>
      <c r="M7" s="77">
        <v>480478</v>
      </c>
      <c r="N7" s="78">
        <v>470029</v>
      </c>
      <c r="O7" s="78">
        <v>607770</v>
      </c>
      <c r="P7" s="78">
        <v>578459</v>
      </c>
      <c r="Q7" s="78">
        <v>630192</v>
      </c>
      <c r="R7" s="78">
        <v>514151</v>
      </c>
      <c r="S7" s="78">
        <v>584340</v>
      </c>
      <c r="T7" s="78">
        <v>781302</v>
      </c>
      <c r="U7" s="78">
        <v>591413</v>
      </c>
      <c r="V7" s="78">
        <v>607890</v>
      </c>
      <c r="W7" s="78">
        <v>628020</v>
      </c>
      <c r="X7" s="79">
        <v>566108</v>
      </c>
    </row>
    <row r="8" spans="1:24" x14ac:dyDescent="0.25">
      <c r="B8" s="34"/>
      <c r="C8" s="32"/>
      <c r="D8" s="32"/>
      <c r="E8" s="32"/>
      <c r="F8" s="32"/>
      <c r="G8" s="32"/>
      <c r="H8" s="32"/>
      <c r="I8" s="38"/>
      <c r="L8" s="48" t="s">
        <v>22</v>
      </c>
      <c r="M8" s="63">
        <v>514148</v>
      </c>
      <c r="N8" s="64">
        <v>528558</v>
      </c>
      <c r="O8" s="64">
        <v>647509</v>
      </c>
      <c r="P8" s="64">
        <v>580409</v>
      </c>
      <c r="Q8" s="64">
        <v>659971</v>
      </c>
      <c r="R8" s="64">
        <v>517809</v>
      </c>
      <c r="S8" s="64">
        <v>565250</v>
      </c>
      <c r="T8" s="64">
        <v>770810</v>
      </c>
      <c r="U8" s="64">
        <v>576552</v>
      </c>
      <c r="V8" s="64">
        <v>593460</v>
      </c>
      <c r="W8" s="64">
        <v>618019</v>
      </c>
      <c r="X8" s="65">
        <v>518319</v>
      </c>
    </row>
    <row r="9" spans="1:24" x14ac:dyDescent="0.25">
      <c r="B9" s="34"/>
      <c r="C9" s="32"/>
      <c r="D9" s="32"/>
      <c r="E9" s="32"/>
      <c r="F9" s="32"/>
      <c r="G9" s="32"/>
      <c r="H9" s="32"/>
      <c r="I9" s="38"/>
      <c r="L9" s="11" t="s">
        <v>335</v>
      </c>
      <c r="M9" s="729">
        <v>204577</v>
      </c>
      <c r="N9" s="730">
        <v>208927</v>
      </c>
      <c r="O9" s="730">
        <v>241194</v>
      </c>
      <c r="P9" s="730">
        <v>217002</v>
      </c>
      <c r="Q9" s="730">
        <v>231208</v>
      </c>
      <c r="R9" s="730">
        <v>213212</v>
      </c>
      <c r="S9" s="730">
        <v>224117</v>
      </c>
      <c r="T9" s="730">
        <v>249693</v>
      </c>
      <c r="U9" s="730">
        <v>215262</v>
      </c>
      <c r="V9" s="730">
        <v>235472</v>
      </c>
      <c r="W9" s="730">
        <v>232262</v>
      </c>
      <c r="X9" s="731">
        <v>243555</v>
      </c>
    </row>
    <row r="10" spans="1:24" x14ac:dyDescent="0.25">
      <c r="B10" s="34"/>
      <c r="C10" s="32"/>
      <c r="D10" s="32"/>
      <c r="E10" s="32"/>
      <c r="F10" s="32"/>
      <c r="G10" s="32"/>
      <c r="H10" s="32"/>
      <c r="I10" s="38"/>
      <c r="L10" s="81" t="s">
        <v>336</v>
      </c>
      <c r="M10" s="732">
        <v>81853</v>
      </c>
      <c r="N10" s="733">
        <v>63519</v>
      </c>
      <c r="O10" s="733">
        <v>123478</v>
      </c>
      <c r="P10" s="733">
        <v>116864</v>
      </c>
      <c r="Q10" s="733">
        <v>131412</v>
      </c>
      <c r="R10" s="733">
        <v>77735</v>
      </c>
      <c r="S10" s="733">
        <v>122555</v>
      </c>
      <c r="T10" s="733">
        <v>205399</v>
      </c>
      <c r="U10" s="733">
        <v>135997</v>
      </c>
      <c r="V10" s="733">
        <v>117931</v>
      </c>
      <c r="W10" s="733">
        <v>125472</v>
      </c>
      <c r="X10" s="734">
        <v>90145</v>
      </c>
    </row>
    <row r="11" spans="1:24" x14ac:dyDescent="0.25">
      <c r="B11" s="34"/>
      <c r="C11" s="32"/>
      <c r="D11" s="32"/>
      <c r="E11" s="32"/>
      <c r="F11" s="32"/>
      <c r="G11" s="32"/>
      <c r="H11" s="32"/>
      <c r="I11" s="38"/>
      <c r="L11" s="81" t="s">
        <v>338</v>
      </c>
      <c r="M11" s="732">
        <v>34183</v>
      </c>
      <c r="N11" s="733">
        <v>33848</v>
      </c>
      <c r="O11" s="733">
        <v>48004</v>
      </c>
      <c r="P11" s="733">
        <v>53995</v>
      </c>
      <c r="Q11" s="733">
        <v>59180</v>
      </c>
      <c r="R11" s="733">
        <v>45654</v>
      </c>
      <c r="S11" s="733">
        <v>45947</v>
      </c>
      <c r="T11" s="733">
        <v>72467</v>
      </c>
      <c r="U11" s="733">
        <v>48286</v>
      </c>
      <c r="V11" s="733">
        <v>48666</v>
      </c>
      <c r="W11" s="733">
        <v>53466</v>
      </c>
      <c r="X11" s="734">
        <v>39973</v>
      </c>
    </row>
    <row r="12" spans="1:24" x14ac:dyDescent="0.25">
      <c r="B12" s="34"/>
      <c r="C12" s="32"/>
      <c r="D12" s="32"/>
      <c r="E12" s="32"/>
      <c r="F12" s="32"/>
      <c r="G12" s="32"/>
      <c r="H12" s="32"/>
      <c r="I12" s="38"/>
      <c r="L12" s="81" t="s">
        <v>340</v>
      </c>
      <c r="M12" s="732">
        <v>16925</v>
      </c>
      <c r="N12" s="733">
        <v>16432</v>
      </c>
      <c r="O12" s="733">
        <v>23505</v>
      </c>
      <c r="P12" s="733">
        <v>18039</v>
      </c>
      <c r="Q12" s="733">
        <v>21254</v>
      </c>
      <c r="R12" s="733">
        <v>17588</v>
      </c>
      <c r="S12" s="733">
        <v>20864</v>
      </c>
      <c r="T12" s="733">
        <v>24517</v>
      </c>
      <c r="U12" s="733">
        <v>19809</v>
      </c>
      <c r="V12" s="733">
        <v>21713</v>
      </c>
      <c r="W12" s="733">
        <v>21335</v>
      </c>
      <c r="X12" s="734">
        <v>22205</v>
      </c>
    </row>
    <row r="13" spans="1:24" x14ac:dyDescent="0.25">
      <c r="B13" s="34"/>
      <c r="C13" s="32"/>
      <c r="D13" s="32"/>
      <c r="E13" s="32"/>
      <c r="F13" s="32"/>
      <c r="G13" s="32"/>
      <c r="H13" s="32"/>
      <c r="I13" s="38"/>
      <c r="L13" s="81" t="s">
        <v>341</v>
      </c>
      <c r="M13" s="732">
        <v>28553</v>
      </c>
      <c r="N13" s="733">
        <v>24968</v>
      </c>
      <c r="O13" s="733">
        <v>33635</v>
      </c>
      <c r="P13" s="733">
        <v>30607</v>
      </c>
      <c r="Q13" s="733">
        <v>35589</v>
      </c>
      <c r="R13" s="733">
        <v>27031</v>
      </c>
      <c r="S13" s="733">
        <v>31967</v>
      </c>
      <c r="T13" s="733">
        <v>48366</v>
      </c>
      <c r="U13" s="733">
        <v>31831</v>
      </c>
      <c r="V13" s="733">
        <v>38099</v>
      </c>
      <c r="W13" s="733">
        <v>37001</v>
      </c>
      <c r="X13" s="734">
        <v>37933</v>
      </c>
    </row>
    <row r="14" spans="1:24" x14ac:dyDescent="0.25">
      <c r="B14" s="34"/>
      <c r="C14" s="32"/>
      <c r="D14" s="32"/>
      <c r="E14" s="32"/>
      <c r="F14" s="32"/>
      <c r="G14" s="32"/>
      <c r="H14" s="32"/>
      <c r="I14" s="38"/>
      <c r="L14" s="81" t="s">
        <v>343</v>
      </c>
      <c r="M14" s="732">
        <v>48672</v>
      </c>
      <c r="N14" s="733">
        <v>45763</v>
      </c>
      <c r="O14" s="733">
        <v>60842</v>
      </c>
      <c r="P14" s="733">
        <v>52592</v>
      </c>
      <c r="Q14" s="733">
        <v>59215</v>
      </c>
      <c r="R14" s="733">
        <v>52146</v>
      </c>
      <c r="S14" s="733">
        <v>54243</v>
      </c>
      <c r="T14" s="733">
        <v>71167</v>
      </c>
      <c r="U14" s="733">
        <v>53996</v>
      </c>
      <c r="V14" s="733">
        <v>58520</v>
      </c>
      <c r="W14" s="733">
        <v>59177</v>
      </c>
      <c r="X14" s="734">
        <v>51330</v>
      </c>
    </row>
    <row r="15" spans="1:24" x14ac:dyDescent="0.25">
      <c r="B15" s="34"/>
      <c r="C15" s="32"/>
      <c r="D15" s="32"/>
      <c r="E15" s="32"/>
      <c r="F15" s="32"/>
      <c r="G15" s="32"/>
      <c r="H15" s="32"/>
      <c r="I15" s="38"/>
      <c r="L15" s="81" t="s">
        <v>345</v>
      </c>
      <c r="M15" s="732">
        <v>24826</v>
      </c>
      <c r="N15" s="733">
        <v>33214</v>
      </c>
      <c r="O15" s="733">
        <v>29019</v>
      </c>
      <c r="P15" s="733">
        <v>34389</v>
      </c>
      <c r="Q15" s="733">
        <v>34091</v>
      </c>
      <c r="R15" s="733">
        <v>28662</v>
      </c>
      <c r="S15" s="733">
        <v>32967</v>
      </c>
      <c r="T15" s="733">
        <v>39781</v>
      </c>
      <c r="U15" s="733">
        <v>29456</v>
      </c>
      <c r="V15" s="733">
        <v>34723</v>
      </c>
      <c r="W15" s="733">
        <v>40141</v>
      </c>
      <c r="X15" s="734">
        <v>33060</v>
      </c>
    </row>
    <row r="16" spans="1:24" x14ac:dyDescent="0.25">
      <c r="B16" s="34"/>
      <c r="C16" s="32"/>
      <c r="D16" s="32"/>
      <c r="E16" s="32"/>
      <c r="F16" s="32"/>
      <c r="G16" s="32"/>
      <c r="H16" s="32"/>
      <c r="I16" s="38"/>
      <c r="L16" s="81" t="s">
        <v>347</v>
      </c>
      <c r="M16" s="732">
        <v>20609</v>
      </c>
      <c r="N16" s="733">
        <v>21698</v>
      </c>
      <c r="O16" s="733">
        <v>22960</v>
      </c>
      <c r="P16" s="733">
        <v>22369</v>
      </c>
      <c r="Q16" s="733">
        <v>25179</v>
      </c>
      <c r="R16" s="733">
        <v>22314</v>
      </c>
      <c r="S16" s="733">
        <v>21951</v>
      </c>
      <c r="T16" s="733">
        <v>30802</v>
      </c>
      <c r="U16" s="733">
        <v>25892</v>
      </c>
      <c r="V16" s="733">
        <v>22599</v>
      </c>
      <c r="W16" s="733">
        <v>27700</v>
      </c>
      <c r="X16" s="734">
        <v>23110</v>
      </c>
    </row>
    <row r="17" spans="2:24" x14ac:dyDescent="0.25">
      <c r="B17" s="34"/>
      <c r="C17" s="32"/>
      <c r="D17" s="32"/>
      <c r="E17" s="32"/>
      <c r="F17" s="32"/>
      <c r="G17" s="32"/>
      <c r="H17" s="32"/>
      <c r="I17" s="38"/>
      <c r="L17" s="81" t="s">
        <v>350</v>
      </c>
      <c r="M17" s="732">
        <v>8568</v>
      </c>
      <c r="N17" s="733">
        <v>10647</v>
      </c>
      <c r="O17" s="733">
        <v>10381</v>
      </c>
      <c r="P17" s="733">
        <v>15399</v>
      </c>
      <c r="Q17" s="733">
        <v>15850</v>
      </c>
      <c r="R17" s="733">
        <v>15725</v>
      </c>
      <c r="S17" s="733">
        <v>15204</v>
      </c>
      <c r="T17" s="733">
        <v>18162</v>
      </c>
      <c r="U17" s="733">
        <v>16846</v>
      </c>
      <c r="V17" s="733">
        <v>15269</v>
      </c>
      <c r="W17" s="733">
        <v>15156</v>
      </c>
      <c r="X17" s="734">
        <v>10926</v>
      </c>
    </row>
    <row r="18" spans="2:24" x14ac:dyDescent="0.25">
      <c r="B18" s="34"/>
      <c r="C18" s="32"/>
      <c r="D18" s="32"/>
      <c r="E18" s="32"/>
      <c r="F18" s="32"/>
      <c r="G18" s="32"/>
      <c r="H18" s="32"/>
      <c r="I18" s="38"/>
      <c r="L18" s="81" t="s">
        <v>353</v>
      </c>
      <c r="M18" s="732">
        <v>6211</v>
      </c>
      <c r="N18" s="733">
        <v>5820</v>
      </c>
      <c r="O18" s="733">
        <v>7803</v>
      </c>
      <c r="P18" s="733">
        <v>9012</v>
      </c>
      <c r="Q18" s="733">
        <v>9518</v>
      </c>
      <c r="R18" s="733">
        <v>8192</v>
      </c>
      <c r="S18" s="733">
        <v>7640</v>
      </c>
      <c r="T18" s="733">
        <v>10247</v>
      </c>
      <c r="U18" s="733">
        <v>7071</v>
      </c>
      <c r="V18" s="733">
        <v>7909</v>
      </c>
      <c r="W18" s="733">
        <v>8442</v>
      </c>
      <c r="X18" s="734">
        <v>7687</v>
      </c>
    </row>
    <row r="19" spans="2:24" x14ac:dyDescent="0.25">
      <c r="B19" s="34"/>
      <c r="C19" s="32"/>
      <c r="D19" s="32"/>
      <c r="E19" s="32"/>
      <c r="F19" s="32"/>
      <c r="G19" s="32"/>
      <c r="H19" s="32"/>
      <c r="I19" s="38"/>
      <c r="L19" s="48" t="s">
        <v>356</v>
      </c>
      <c r="M19" s="735">
        <v>5504</v>
      </c>
      <c r="N19" s="736">
        <v>5195</v>
      </c>
      <c r="O19" s="736">
        <v>6950</v>
      </c>
      <c r="P19" s="736">
        <v>8192</v>
      </c>
      <c r="Q19" s="736">
        <v>7694</v>
      </c>
      <c r="R19" s="736">
        <v>5891</v>
      </c>
      <c r="S19" s="736">
        <v>6884</v>
      </c>
      <c r="T19" s="736">
        <v>10699</v>
      </c>
      <c r="U19" s="736">
        <v>6964</v>
      </c>
      <c r="V19" s="736">
        <v>6990</v>
      </c>
      <c r="W19" s="736">
        <v>7868</v>
      </c>
      <c r="X19" s="737">
        <v>6185</v>
      </c>
    </row>
    <row r="20" spans="2:24" x14ac:dyDescent="0.25">
      <c r="B20" s="34"/>
      <c r="C20" s="32"/>
      <c r="D20" s="32"/>
      <c r="E20" s="32"/>
      <c r="F20" s="32"/>
      <c r="G20" s="32"/>
      <c r="H20" s="32"/>
      <c r="I20" s="38"/>
    </row>
    <row r="21" spans="2:24" x14ac:dyDescent="0.25">
      <c r="B21" s="34"/>
      <c r="C21" s="32"/>
      <c r="D21" s="32"/>
      <c r="E21" s="32"/>
      <c r="F21" s="32"/>
      <c r="G21" s="32"/>
      <c r="H21" s="32"/>
      <c r="I21" s="38"/>
    </row>
    <row r="22" spans="2:24" x14ac:dyDescent="0.25">
      <c r="B22" s="34"/>
      <c r="C22" s="32"/>
      <c r="D22" s="32"/>
      <c r="E22" s="32"/>
      <c r="F22" s="32"/>
      <c r="G22" s="32"/>
      <c r="H22" s="32"/>
      <c r="I22" s="38"/>
    </row>
    <row r="23" spans="2:24" x14ac:dyDescent="0.25">
      <c r="B23" s="34"/>
      <c r="C23" s="32"/>
      <c r="D23" s="32"/>
      <c r="E23" s="32"/>
      <c r="F23" s="32"/>
      <c r="G23" s="32"/>
      <c r="H23" s="32"/>
      <c r="I23" s="38"/>
    </row>
    <row r="24" spans="2:24" x14ac:dyDescent="0.25">
      <c r="B24" s="34"/>
      <c r="C24" s="32"/>
      <c r="D24" s="32"/>
      <c r="E24" s="32"/>
      <c r="F24" s="32"/>
      <c r="G24" s="32"/>
      <c r="H24" s="32"/>
      <c r="I24" s="38"/>
    </row>
    <row r="25" spans="2:24" x14ac:dyDescent="0.25">
      <c r="B25" s="34"/>
      <c r="C25" s="32"/>
      <c r="D25" s="32"/>
      <c r="E25" s="32"/>
      <c r="F25" s="32"/>
      <c r="G25" s="32"/>
      <c r="H25" s="32"/>
      <c r="I25" s="38"/>
    </row>
    <row r="26" spans="2:24" x14ac:dyDescent="0.25">
      <c r="B26" s="34"/>
      <c r="C26" s="32"/>
      <c r="D26" s="32"/>
      <c r="E26" s="32"/>
      <c r="F26" s="32"/>
      <c r="G26" s="32"/>
      <c r="H26" s="32"/>
      <c r="I26" s="38"/>
      <c r="L26" s="8"/>
      <c r="M26" s="8"/>
      <c r="N26" s="8"/>
    </row>
    <row r="27" spans="2:24" x14ac:dyDescent="0.25">
      <c r="B27" s="34"/>
      <c r="C27" s="32"/>
      <c r="D27" s="32"/>
      <c r="E27" s="32"/>
      <c r="F27" s="32"/>
      <c r="G27" s="32"/>
      <c r="H27" s="32"/>
      <c r="I27" s="38"/>
      <c r="L27" s="8"/>
      <c r="M27" s="8"/>
      <c r="N27" s="8"/>
    </row>
    <row r="28" spans="2:24" x14ac:dyDescent="0.25">
      <c r="B28" s="34"/>
      <c r="C28" s="32"/>
      <c r="D28" s="32"/>
      <c r="E28" s="32"/>
      <c r="F28" s="32"/>
      <c r="G28" s="32"/>
      <c r="H28" s="32"/>
      <c r="I28" s="38"/>
      <c r="L28" s="8"/>
      <c r="M28" s="8"/>
      <c r="N28" s="8"/>
    </row>
    <row r="29" spans="2:24" x14ac:dyDescent="0.25">
      <c r="B29" s="34"/>
      <c r="C29" s="32"/>
      <c r="D29" s="32"/>
      <c r="E29" s="32"/>
      <c r="F29" s="32"/>
      <c r="G29" s="32"/>
      <c r="H29" s="32"/>
      <c r="I29" s="38"/>
      <c r="L29" s="8"/>
      <c r="M29" s="8"/>
      <c r="N29" s="8"/>
    </row>
    <row r="30" spans="2:24" x14ac:dyDescent="0.25">
      <c r="B30" s="34"/>
      <c r="C30" s="32"/>
      <c r="D30" s="32"/>
      <c r="E30" s="32"/>
      <c r="F30" s="32"/>
      <c r="G30" s="32"/>
      <c r="H30" s="32"/>
      <c r="I30" s="38"/>
      <c r="L30" s="61"/>
      <c r="M30" s="154"/>
      <c r="N30" s="61"/>
      <c r="O30" s="61"/>
      <c r="P30" s="61"/>
      <c r="Q30" s="154"/>
      <c r="R30" s="61"/>
    </row>
    <row r="31" spans="2:24" x14ac:dyDescent="0.25">
      <c r="B31" s="39"/>
      <c r="C31" s="40"/>
      <c r="D31" s="40"/>
      <c r="E31" s="40"/>
      <c r="F31" s="40"/>
      <c r="G31" s="40"/>
      <c r="H31" s="40"/>
      <c r="I31" s="41"/>
      <c r="L31" s="8"/>
      <c r="M31" s="145"/>
      <c r="N31" s="155"/>
      <c r="O31" s="61"/>
      <c r="P31" s="8"/>
      <c r="Q31" s="145"/>
      <c r="R31" s="155"/>
    </row>
    <row r="32" spans="2:24" x14ac:dyDescent="0.25">
      <c r="B32" s="32"/>
      <c r="C32" s="32"/>
      <c r="D32" s="32"/>
      <c r="E32" s="32"/>
      <c r="F32" s="32"/>
      <c r="G32" s="32"/>
      <c r="H32" s="32"/>
      <c r="I32" s="32"/>
      <c r="L32" s="8"/>
      <c r="M32" s="145"/>
      <c r="N32" s="155"/>
      <c r="O32" s="61"/>
      <c r="P32" s="8"/>
      <c r="Q32" s="145"/>
      <c r="R32" s="155"/>
    </row>
    <row r="33" spans="2:18" x14ac:dyDescent="0.25">
      <c r="B33" s="1" t="s">
        <v>209</v>
      </c>
      <c r="L33" s="8"/>
      <c r="M33" s="145"/>
      <c r="N33" s="85"/>
      <c r="O33" s="61"/>
      <c r="P33" s="8"/>
      <c r="Q33" s="145"/>
      <c r="R33" s="155"/>
    </row>
    <row r="34" spans="2:18" x14ac:dyDescent="0.25">
      <c r="L34" s="8"/>
      <c r="M34" s="145"/>
      <c r="N34" s="85"/>
      <c r="O34" s="61"/>
      <c r="P34" s="8"/>
      <c r="Q34" s="145"/>
      <c r="R34" s="155"/>
    </row>
    <row r="35" spans="2:18" x14ac:dyDescent="0.25">
      <c r="B35" s="35"/>
      <c r="C35" s="36"/>
      <c r="D35" s="36"/>
      <c r="E35" s="36"/>
      <c r="F35" s="36"/>
      <c r="G35" s="36"/>
      <c r="H35" s="36"/>
      <c r="I35" s="37"/>
      <c r="L35" s="8"/>
      <c r="M35" s="145"/>
      <c r="N35" s="85"/>
      <c r="O35" s="61"/>
      <c r="P35" s="8"/>
      <c r="Q35" s="145"/>
      <c r="R35" s="155"/>
    </row>
    <row r="36" spans="2:18" x14ac:dyDescent="0.25">
      <c r="B36" s="34"/>
      <c r="C36" s="32"/>
      <c r="D36" s="32"/>
      <c r="E36" s="32"/>
      <c r="F36" s="32"/>
      <c r="G36" s="32"/>
      <c r="H36" s="32"/>
      <c r="I36" s="38"/>
      <c r="L36" s="8"/>
      <c r="M36" s="145"/>
      <c r="N36" s="85"/>
      <c r="O36" s="61"/>
      <c r="P36" s="8"/>
      <c r="Q36" s="145"/>
      <c r="R36" s="155"/>
    </row>
    <row r="37" spans="2:18" x14ac:dyDescent="0.25">
      <c r="B37" s="34"/>
      <c r="C37" s="32"/>
      <c r="D37" s="32"/>
      <c r="E37" s="32"/>
      <c r="F37" s="32"/>
      <c r="G37" s="32"/>
      <c r="H37" s="32"/>
      <c r="I37" s="38"/>
      <c r="L37" s="8"/>
      <c r="M37" s="145"/>
      <c r="N37" s="85"/>
      <c r="O37" s="61"/>
      <c r="P37" s="8"/>
      <c r="Q37" s="145"/>
      <c r="R37" s="155"/>
    </row>
    <row r="38" spans="2:18" x14ac:dyDescent="0.25">
      <c r="B38" s="34"/>
      <c r="C38" s="32"/>
      <c r="D38" s="32"/>
      <c r="E38" s="32"/>
      <c r="F38" s="32"/>
      <c r="G38" s="32"/>
      <c r="H38" s="32"/>
      <c r="I38" s="38"/>
      <c r="L38" s="8"/>
      <c r="M38" s="145"/>
      <c r="N38" s="85"/>
      <c r="O38" s="61"/>
      <c r="P38" s="8"/>
      <c r="Q38" s="145"/>
      <c r="R38" s="155"/>
    </row>
    <row r="39" spans="2:18" x14ac:dyDescent="0.25">
      <c r="B39" s="34"/>
      <c r="C39" s="32"/>
      <c r="D39" s="32"/>
      <c r="E39" s="32"/>
      <c r="F39" s="32"/>
      <c r="G39" s="32"/>
      <c r="H39" s="32"/>
      <c r="I39" s="38"/>
      <c r="L39" s="8"/>
      <c r="M39" s="145"/>
      <c r="N39" s="85"/>
      <c r="O39" s="61"/>
      <c r="P39" s="8"/>
      <c r="Q39" s="145"/>
      <c r="R39" s="155"/>
    </row>
    <row r="40" spans="2:18" x14ac:dyDescent="0.25">
      <c r="B40" s="34"/>
      <c r="C40" s="32"/>
      <c r="D40" s="32"/>
      <c r="E40" s="32"/>
      <c r="F40" s="32"/>
      <c r="G40" s="32"/>
      <c r="H40" s="32"/>
      <c r="I40" s="38"/>
      <c r="L40" s="8"/>
      <c r="M40" s="145"/>
      <c r="N40" s="85"/>
      <c r="O40" s="61"/>
      <c r="P40" s="8"/>
      <c r="Q40" s="145"/>
      <c r="R40" s="155"/>
    </row>
    <row r="41" spans="2:18" x14ac:dyDescent="0.25">
      <c r="B41" s="34"/>
      <c r="C41" s="32"/>
      <c r="D41" s="32"/>
      <c r="E41" s="32"/>
      <c r="F41" s="32"/>
      <c r="G41" s="32"/>
      <c r="H41" s="32"/>
      <c r="I41" s="38"/>
    </row>
    <row r="42" spans="2:18" x14ac:dyDescent="0.25">
      <c r="B42" s="34"/>
      <c r="C42" s="32"/>
      <c r="D42" s="32"/>
      <c r="E42" s="32"/>
      <c r="F42" s="32"/>
      <c r="G42" s="32"/>
      <c r="H42" s="32"/>
      <c r="I42" s="38"/>
    </row>
    <row r="43" spans="2:18" x14ac:dyDescent="0.25">
      <c r="B43" s="34"/>
      <c r="C43" s="32"/>
      <c r="D43" s="32"/>
      <c r="E43" s="32"/>
      <c r="F43" s="32"/>
      <c r="G43" s="32"/>
      <c r="H43" s="32"/>
      <c r="I43" s="38"/>
      <c r="L43" s="10"/>
    </row>
    <row r="44" spans="2:18" x14ac:dyDescent="0.25">
      <c r="B44" s="34"/>
      <c r="C44" s="32"/>
      <c r="D44" s="32"/>
      <c r="E44" s="32"/>
      <c r="F44" s="32"/>
      <c r="G44" s="32"/>
      <c r="H44" s="32"/>
      <c r="I44" s="38"/>
      <c r="L44" s="10"/>
    </row>
    <row r="45" spans="2:18" x14ac:dyDescent="0.25">
      <c r="B45" s="34"/>
      <c r="C45" s="32"/>
      <c r="D45" s="32"/>
      <c r="E45" s="32"/>
      <c r="F45" s="32"/>
      <c r="G45" s="32"/>
      <c r="H45" s="32"/>
      <c r="I45" s="38"/>
      <c r="L45" s="10"/>
    </row>
    <row r="46" spans="2:18" x14ac:dyDescent="0.25">
      <c r="B46" s="34"/>
      <c r="C46" s="32"/>
      <c r="D46" s="32"/>
      <c r="E46" s="32"/>
      <c r="F46" s="32"/>
      <c r="G46" s="32"/>
      <c r="H46" s="32"/>
      <c r="I46" s="38"/>
      <c r="L46" s="10"/>
    </row>
    <row r="47" spans="2:18" x14ac:dyDescent="0.25">
      <c r="B47" s="34"/>
      <c r="C47" s="32"/>
      <c r="D47" s="32"/>
      <c r="E47" s="32"/>
      <c r="F47" s="32"/>
      <c r="G47" s="32"/>
      <c r="H47" s="32"/>
      <c r="I47" s="38"/>
      <c r="L47" s="10"/>
    </row>
    <row r="48" spans="2:18" x14ac:dyDescent="0.25">
      <c r="B48" s="34"/>
      <c r="C48" s="32"/>
      <c r="D48" s="32"/>
      <c r="E48" s="32"/>
      <c r="F48" s="32"/>
      <c r="G48" s="32"/>
      <c r="H48" s="32"/>
      <c r="I48" s="38"/>
      <c r="L48" s="10"/>
    </row>
    <row r="49" spans="2:9" x14ac:dyDescent="0.25">
      <c r="B49" s="34"/>
      <c r="C49" s="32"/>
      <c r="D49" s="32"/>
      <c r="E49" s="32"/>
      <c r="F49" s="32"/>
      <c r="G49" s="32"/>
      <c r="H49" s="32"/>
      <c r="I49" s="38"/>
    </row>
    <row r="50" spans="2:9" x14ac:dyDescent="0.25">
      <c r="B50" s="34"/>
      <c r="C50" s="32"/>
      <c r="D50" s="32"/>
      <c r="E50" s="32"/>
      <c r="F50" s="32"/>
      <c r="G50" s="32"/>
      <c r="H50" s="32"/>
      <c r="I50" s="38"/>
    </row>
    <row r="51" spans="2:9" x14ac:dyDescent="0.25">
      <c r="B51" s="39"/>
      <c r="C51" s="40"/>
      <c r="D51" s="40"/>
      <c r="E51" s="40"/>
      <c r="F51" s="40"/>
      <c r="G51" s="40"/>
      <c r="H51" s="40"/>
      <c r="I51" s="41"/>
    </row>
    <row r="52" spans="2:9" x14ac:dyDescent="0.25">
      <c r="B52" s="10"/>
      <c r="C52" s="10"/>
      <c r="D52" s="10"/>
      <c r="E52" s="10"/>
      <c r="F52" s="10"/>
      <c r="G52" s="10"/>
      <c r="H52" s="10"/>
      <c r="I52" s="10"/>
    </row>
    <row r="54" spans="2:9" x14ac:dyDescent="0.25">
      <c r="B54" s="10"/>
      <c r="C54" s="10"/>
      <c r="D54" s="10"/>
      <c r="E54" s="10"/>
      <c r="F54" s="10"/>
      <c r="G54" s="10"/>
      <c r="H54" s="10"/>
      <c r="I54" s="10"/>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CDB0E-BD16-4969-9FED-7F41C4474D52}">
  <sheetPr codeName="Sheet70">
    <tabColor theme="7"/>
  </sheetPr>
  <dimension ref="A2:Y54"/>
  <sheetViews>
    <sheetView showGridLines="0" zoomScaleNormal="100" workbookViewId="0">
      <selection activeCell="O26" sqref="O26"/>
    </sheetView>
  </sheetViews>
  <sheetFormatPr defaultRowHeight="14.25" x14ac:dyDescent="0.25"/>
  <cols>
    <col min="1" max="1" width="3.125" style="3" customWidth="1"/>
    <col min="2" max="9" width="9" style="1"/>
    <col min="10" max="10" width="3.125" style="1" customWidth="1"/>
    <col min="11" max="11" width="9" style="1"/>
    <col min="12" max="12" width="12.375" style="1" customWidth="1"/>
    <col min="13" max="13" width="9" style="1"/>
    <col min="14" max="14" width="9" style="1" customWidth="1"/>
    <col min="15" max="15" width="9" style="1"/>
    <col min="16" max="16" width="9" style="1" customWidth="1"/>
    <col min="17" max="16384" width="9" style="1"/>
  </cols>
  <sheetData>
    <row r="2" spans="2:25" x14ac:dyDescent="0.25">
      <c r="L2" s="1" t="s">
        <v>363</v>
      </c>
    </row>
    <row r="3" spans="2:25" x14ac:dyDescent="0.25">
      <c r="B3" s="1" t="s">
        <v>280</v>
      </c>
      <c r="L3" s="1" t="s">
        <v>576</v>
      </c>
    </row>
    <row r="5" spans="2:25" x14ac:dyDescent="0.25">
      <c r="B5" s="35"/>
      <c r="C5" s="36"/>
      <c r="D5" s="36"/>
      <c r="E5" s="36"/>
      <c r="F5" s="36"/>
      <c r="G5" s="36"/>
      <c r="H5" s="36"/>
      <c r="I5" s="37"/>
      <c r="L5" s="1" t="s">
        <v>577</v>
      </c>
    </row>
    <row r="6" spans="2:25" x14ac:dyDescent="0.25">
      <c r="B6" s="34"/>
      <c r="C6" s="32"/>
      <c r="D6" s="32"/>
      <c r="E6" s="32"/>
      <c r="F6" s="32"/>
      <c r="G6" s="32"/>
      <c r="H6" s="32"/>
      <c r="I6" s="38"/>
      <c r="L6" s="47" t="s">
        <v>368</v>
      </c>
      <c r="M6" s="42" t="s">
        <v>544</v>
      </c>
      <c r="N6" s="43" t="s">
        <v>546</v>
      </c>
      <c r="O6" s="43" t="s">
        <v>548</v>
      </c>
      <c r="P6" s="43" t="s">
        <v>550</v>
      </c>
      <c r="Q6" s="43" t="s">
        <v>552</v>
      </c>
      <c r="R6" s="43" t="s">
        <v>554</v>
      </c>
      <c r="S6" s="43" t="s">
        <v>556</v>
      </c>
      <c r="T6" s="43" t="s">
        <v>558</v>
      </c>
      <c r="U6" s="43" t="s">
        <v>560</v>
      </c>
      <c r="V6" s="43" t="s">
        <v>562</v>
      </c>
      <c r="W6" s="43" t="s">
        <v>564</v>
      </c>
      <c r="X6" s="44" t="s">
        <v>566</v>
      </c>
    </row>
    <row r="7" spans="2:25" x14ac:dyDescent="0.25">
      <c r="B7" s="34"/>
      <c r="C7" s="32"/>
      <c r="D7" s="32"/>
      <c r="E7" s="32"/>
      <c r="F7" s="32"/>
      <c r="G7" s="32"/>
      <c r="H7" s="32"/>
      <c r="I7" s="38"/>
      <c r="L7" s="11" t="s">
        <v>408</v>
      </c>
      <c r="M7" s="77">
        <v>73871</v>
      </c>
      <c r="N7" s="78">
        <v>90270</v>
      </c>
      <c r="O7" s="78">
        <v>94800</v>
      </c>
      <c r="P7" s="78">
        <v>101321</v>
      </c>
      <c r="Q7" s="78">
        <v>76588</v>
      </c>
      <c r="R7" s="78">
        <v>73440</v>
      </c>
      <c r="S7" s="78">
        <v>79149</v>
      </c>
      <c r="T7" s="78">
        <v>85999</v>
      </c>
      <c r="U7" s="78">
        <v>67468</v>
      </c>
      <c r="V7" s="78">
        <v>89791</v>
      </c>
      <c r="W7" s="78">
        <v>90850</v>
      </c>
      <c r="X7" s="79">
        <v>89471</v>
      </c>
    </row>
    <row r="8" spans="2:25" x14ac:dyDescent="0.25">
      <c r="B8" s="34"/>
      <c r="C8" s="32"/>
      <c r="D8" s="32"/>
      <c r="E8" s="32"/>
      <c r="F8" s="32"/>
      <c r="G8" s="32"/>
      <c r="H8" s="32"/>
      <c r="I8" s="38"/>
      <c r="L8" s="48" t="s">
        <v>380</v>
      </c>
      <c r="M8" s="63">
        <v>52880</v>
      </c>
      <c r="N8" s="64">
        <v>55731</v>
      </c>
      <c r="O8" s="64">
        <v>64410</v>
      </c>
      <c r="P8" s="64">
        <v>75851</v>
      </c>
      <c r="Q8" s="64">
        <v>65639</v>
      </c>
      <c r="R8" s="64">
        <v>61800</v>
      </c>
      <c r="S8" s="64">
        <v>73120</v>
      </c>
      <c r="T8" s="64">
        <v>66730</v>
      </c>
      <c r="U8" s="64">
        <v>56689</v>
      </c>
      <c r="V8" s="64">
        <v>76851</v>
      </c>
      <c r="W8" s="64">
        <v>78609</v>
      </c>
      <c r="X8" s="65">
        <v>79431</v>
      </c>
    </row>
    <row r="9" spans="2:25" x14ac:dyDescent="0.25">
      <c r="B9" s="34"/>
      <c r="C9" s="32"/>
      <c r="D9" s="32"/>
      <c r="E9" s="32"/>
      <c r="F9" s="32"/>
      <c r="G9" s="32"/>
      <c r="H9" s="32"/>
      <c r="I9" s="38"/>
      <c r="L9" s="11" t="s">
        <v>78</v>
      </c>
      <c r="M9" s="729">
        <v>22064</v>
      </c>
      <c r="N9" s="730">
        <v>22411</v>
      </c>
      <c r="O9" s="730">
        <v>31320</v>
      </c>
      <c r="P9" s="730">
        <v>33180</v>
      </c>
      <c r="Q9" s="730">
        <v>27434</v>
      </c>
      <c r="R9" s="730">
        <v>30325</v>
      </c>
      <c r="S9" s="730">
        <v>35078</v>
      </c>
      <c r="T9" s="730">
        <v>38199</v>
      </c>
      <c r="U9" s="730">
        <v>24664</v>
      </c>
      <c r="V9" s="730">
        <v>32029</v>
      </c>
      <c r="W9" s="730">
        <v>31158</v>
      </c>
      <c r="X9" s="731">
        <v>32021</v>
      </c>
      <c r="Y9" s="221">
        <v>359883</v>
      </c>
    </row>
    <row r="10" spans="2:25" x14ac:dyDescent="0.25">
      <c r="B10" s="34"/>
      <c r="C10" s="32"/>
      <c r="D10" s="32"/>
      <c r="E10" s="32"/>
      <c r="F10" s="32"/>
      <c r="G10" s="32"/>
      <c r="H10" s="32"/>
      <c r="I10" s="38"/>
      <c r="L10" s="81" t="s">
        <v>79</v>
      </c>
      <c r="M10" s="732">
        <v>37726</v>
      </c>
      <c r="N10" s="733">
        <v>45679</v>
      </c>
      <c r="O10" s="733">
        <v>40589</v>
      </c>
      <c r="P10" s="733">
        <v>46002</v>
      </c>
      <c r="Q10" s="733">
        <v>37376</v>
      </c>
      <c r="R10" s="733">
        <v>32008</v>
      </c>
      <c r="S10" s="733">
        <v>32676</v>
      </c>
      <c r="T10" s="733">
        <v>34637</v>
      </c>
      <c r="U10" s="733">
        <v>28659</v>
      </c>
      <c r="V10" s="733">
        <v>42425</v>
      </c>
      <c r="W10" s="733">
        <v>38981</v>
      </c>
      <c r="X10" s="734">
        <v>40084</v>
      </c>
      <c r="Y10" s="221">
        <v>456841</v>
      </c>
    </row>
    <row r="11" spans="2:25" x14ac:dyDescent="0.25">
      <c r="B11" s="34"/>
      <c r="C11" s="32"/>
      <c r="D11" s="32"/>
      <c r="E11" s="32"/>
      <c r="F11" s="32"/>
      <c r="G11" s="32"/>
      <c r="H11" s="32"/>
      <c r="I11" s="38"/>
      <c r="L11" s="81" t="s">
        <v>80</v>
      </c>
      <c r="M11" s="732">
        <v>312</v>
      </c>
      <c r="N11" s="733">
        <v>1032</v>
      </c>
      <c r="O11" s="733">
        <v>773</v>
      </c>
      <c r="P11" s="733">
        <v>896</v>
      </c>
      <c r="Q11" s="733">
        <v>560</v>
      </c>
      <c r="R11" s="733">
        <v>572</v>
      </c>
      <c r="S11" s="733">
        <v>982</v>
      </c>
      <c r="T11" s="733">
        <v>794</v>
      </c>
      <c r="U11" s="733">
        <v>543</v>
      </c>
      <c r="V11" s="733">
        <v>1302</v>
      </c>
      <c r="W11" s="733">
        <v>1365</v>
      </c>
      <c r="X11" s="734">
        <v>956</v>
      </c>
      <c r="Y11" s="221">
        <v>10088</v>
      </c>
    </row>
    <row r="12" spans="2:25" x14ac:dyDescent="0.25">
      <c r="B12" s="34"/>
      <c r="C12" s="32"/>
      <c r="D12" s="32"/>
      <c r="E12" s="32"/>
      <c r="F12" s="32"/>
      <c r="G12" s="32"/>
      <c r="H12" s="32"/>
      <c r="I12" s="38"/>
      <c r="L12" s="81" t="s">
        <v>81</v>
      </c>
      <c r="M12" s="732">
        <v>849</v>
      </c>
      <c r="N12" s="733">
        <v>1868</v>
      </c>
      <c r="O12" s="733">
        <v>1745</v>
      </c>
      <c r="P12" s="733">
        <v>1767</v>
      </c>
      <c r="Q12" s="733">
        <v>520</v>
      </c>
      <c r="R12" s="733">
        <v>475</v>
      </c>
      <c r="S12" s="733">
        <v>591</v>
      </c>
      <c r="T12" s="733">
        <v>1288</v>
      </c>
      <c r="U12" s="733">
        <v>1190</v>
      </c>
      <c r="V12" s="733">
        <v>910</v>
      </c>
      <c r="W12" s="733">
        <v>1346</v>
      </c>
      <c r="X12" s="734">
        <v>1048</v>
      </c>
      <c r="Y12" s="221">
        <v>13597</v>
      </c>
    </row>
    <row r="13" spans="2:25" x14ac:dyDescent="0.25">
      <c r="B13" s="34"/>
      <c r="C13" s="32"/>
      <c r="D13" s="32"/>
      <c r="E13" s="32"/>
      <c r="F13" s="32"/>
      <c r="G13" s="32"/>
      <c r="H13" s="32"/>
      <c r="I13" s="38"/>
      <c r="L13" s="81" t="s">
        <v>82</v>
      </c>
      <c r="M13" s="732">
        <v>8445</v>
      </c>
      <c r="N13" s="733">
        <v>9796</v>
      </c>
      <c r="O13" s="733">
        <v>9894</v>
      </c>
      <c r="P13" s="733">
        <v>10078</v>
      </c>
      <c r="Q13" s="733">
        <v>6999</v>
      </c>
      <c r="R13" s="733">
        <v>6909</v>
      </c>
      <c r="S13" s="733">
        <v>6489</v>
      </c>
      <c r="T13" s="733">
        <v>5420</v>
      </c>
      <c r="U13" s="733">
        <v>6806</v>
      </c>
      <c r="V13" s="733">
        <v>8487</v>
      </c>
      <c r="W13" s="733">
        <v>9429</v>
      </c>
      <c r="X13" s="734">
        <v>6561</v>
      </c>
      <c r="Y13" s="221">
        <v>95314</v>
      </c>
    </row>
    <row r="14" spans="2:25" x14ac:dyDescent="0.25">
      <c r="B14" s="34"/>
      <c r="C14" s="32"/>
      <c r="D14" s="32"/>
      <c r="E14" s="32"/>
      <c r="F14" s="32"/>
      <c r="G14" s="32"/>
      <c r="H14" s="32"/>
      <c r="I14" s="38"/>
      <c r="L14" s="81" t="s">
        <v>83</v>
      </c>
      <c r="M14" s="732">
        <v>2479</v>
      </c>
      <c r="N14" s="733">
        <v>5700</v>
      </c>
      <c r="O14" s="733">
        <v>7457</v>
      </c>
      <c r="P14" s="733">
        <v>6089</v>
      </c>
      <c r="Q14" s="733">
        <v>1480</v>
      </c>
      <c r="R14" s="733">
        <v>1607</v>
      </c>
      <c r="S14" s="733">
        <v>1437</v>
      </c>
      <c r="T14" s="733">
        <v>3196</v>
      </c>
      <c r="U14" s="733">
        <v>3337</v>
      </c>
      <c r="V14" s="733">
        <v>1992</v>
      </c>
      <c r="W14" s="733">
        <v>5257</v>
      </c>
      <c r="X14" s="734">
        <v>5394</v>
      </c>
      <c r="Y14" s="221">
        <v>45425</v>
      </c>
    </row>
    <row r="15" spans="2:25" x14ac:dyDescent="0.25">
      <c r="B15" s="34"/>
      <c r="C15" s="32"/>
      <c r="D15" s="32"/>
      <c r="E15" s="32"/>
      <c r="F15" s="32"/>
      <c r="G15" s="32"/>
      <c r="H15" s="32"/>
      <c r="I15" s="38"/>
      <c r="L15" s="81" t="s">
        <v>84</v>
      </c>
      <c r="M15" s="732">
        <v>348</v>
      </c>
      <c r="N15" s="733">
        <v>845</v>
      </c>
      <c r="O15" s="733">
        <v>545</v>
      </c>
      <c r="P15" s="733">
        <v>895</v>
      </c>
      <c r="Q15" s="733">
        <v>633</v>
      </c>
      <c r="R15" s="733">
        <v>451</v>
      </c>
      <c r="S15" s="733">
        <v>438</v>
      </c>
      <c r="T15" s="733">
        <v>628</v>
      </c>
      <c r="U15" s="733">
        <v>497</v>
      </c>
      <c r="V15" s="733">
        <v>612</v>
      </c>
      <c r="W15" s="733">
        <v>727</v>
      </c>
      <c r="X15" s="734">
        <v>571</v>
      </c>
      <c r="Y15" s="221">
        <v>7191</v>
      </c>
    </row>
    <row r="16" spans="2:25" x14ac:dyDescent="0.25">
      <c r="B16" s="34"/>
      <c r="C16" s="32"/>
      <c r="D16" s="32"/>
      <c r="E16" s="32"/>
      <c r="F16" s="32"/>
      <c r="G16" s="32"/>
      <c r="H16" s="32"/>
      <c r="I16" s="38"/>
      <c r="L16" s="81" t="s">
        <v>85</v>
      </c>
      <c r="M16" s="732">
        <v>1126</v>
      </c>
      <c r="N16" s="733">
        <v>2268</v>
      </c>
      <c r="O16" s="733">
        <v>2014</v>
      </c>
      <c r="P16" s="733">
        <v>1813</v>
      </c>
      <c r="Q16" s="733">
        <v>1179</v>
      </c>
      <c r="R16" s="733">
        <v>821</v>
      </c>
      <c r="S16" s="733">
        <v>948</v>
      </c>
      <c r="T16" s="733">
        <v>1220</v>
      </c>
      <c r="U16" s="733">
        <v>1245</v>
      </c>
      <c r="V16" s="733">
        <v>1260</v>
      </c>
      <c r="W16" s="733">
        <v>1898</v>
      </c>
      <c r="X16" s="734">
        <v>1925</v>
      </c>
      <c r="Y16" s="221">
        <v>17717</v>
      </c>
    </row>
    <row r="17" spans="2:25" x14ac:dyDescent="0.25">
      <c r="B17" s="34"/>
      <c r="C17" s="32"/>
      <c r="D17" s="32"/>
      <c r="E17" s="32"/>
      <c r="F17" s="32"/>
      <c r="G17" s="32"/>
      <c r="H17" s="32"/>
      <c r="I17" s="38"/>
      <c r="L17" s="81" t="s">
        <v>86</v>
      </c>
      <c r="M17" s="732">
        <v>131</v>
      </c>
      <c r="N17" s="733">
        <v>289</v>
      </c>
      <c r="O17" s="733">
        <v>211</v>
      </c>
      <c r="P17" s="733">
        <v>191</v>
      </c>
      <c r="Q17" s="733">
        <v>195</v>
      </c>
      <c r="R17" s="733">
        <v>52</v>
      </c>
      <c r="S17" s="733">
        <v>97</v>
      </c>
      <c r="T17" s="733">
        <v>247</v>
      </c>
      <c r="U17" s="733">
        <v>148</v>
      </c>
      <c r="V17" s="733">
        <v>123</v>
      </c>
      <c r="W17" s="733">
        <v>156</v>
      </c>
      <c r="X17" s="734">
        <v>139</v>
      </c>
      <c r="Y17" s="221">
        <v>1978</v>
      </c>
    </row>
    <row r="18" spans="2:25" x14ac:dyDescent="0.25">
      <c r="B18" s="34"/>
      <c r="C18" s="32"/>
      <c r="D18" s="32"/>
      <c r="E18" s="32"/>
      <c r="F18" s="32"/>
      <c r="G18" s="32"/>
      <c r="H18" s="32"/>
      <c r="I18" s="38"/>
      <c r="L18" s="81" t="s">
        <v>352</v>
      </c>
      <c r="M18" s="732">
        <v>5</v>
      </c>
      <c r="N18" s="733">
        <v>34</v>
      </c>
      <c r="O18" s="733">
        <v>65</v>
      </c>
      <c r="P18" s="733">
        <v>30</v>
      </c>
      <c r="Q18" s="733">
        <v>24</v>
      </c>
      <c r="R18" s="733">
        <v>16</v>
      </c>
      <c r="S18" s="733">
        <v>45</v>
      </c>
      <c r="T18" s="733">
        <v>54</v>
      </c>
      <c r="U18" s="733">
        <v>14</v>
      </c>
      <c r="V18" s="733">
        <v>158</v>
      </c>
      <c r="W18" s="733">
        <v>137</v>
      </c>
      <c r="X18" s="734">
        <v>126</v>
      </c>
      <c r="Y18" s="221">
        <v>708</v>
      </c>
    </row>
    <row r="19" spans="2:25" x14ac:dyDescent="0.25">
      <c r="B19" s="34"/>
      <c r="C19" s="32"/>
      <c r="D19" s="32"/>
      <c r="E19" s="32"/>
      <c r="F19" s="32"/>
      <c r="G19" s="32"/>
      <c r="H19" s="32"/>
      <c r="I19" s="38"/>
      <c r="L19" s="48" t="s">
        <v>355</v>
      </c>
      <c r="M19" s="735">
        <v>386</v>
      </c>
      <c r="N19" s="736">
        <v>348</v>
      </c>
      <c r="O19" s="736">
        <v>187</v>
      </c>
      <c r="P19" s="736">
        <v>378</v>
      </c>
      <c r="Q19" s="736">
        <v>191</v>
      </c>
      <c r="R19" s="736">
        <v>202</v>
      </c>
      <c r="S19" s="736">
        <v>369</v>
      </c>
      <c r="T19" s="736">
        <v>319</v>
      </c>
      <c r="U19" s="736">
        <v>367</v>
      </c>
      <c r="V19" s="736">
        <v>491</v>
      </c>
      <c r="W19" s="736">
        <v>395</v>
      </c>
      <c r="X19" s="737">
        <v>645</v>
      </c>
      <c r="Y19" s="221">
        <v>4278</v>
      </c>
    </row>
    <row r="20" spans="2:25" x14ac:dyDescent="0.25">
      <c r="B20" s="34"/>
      <c r="C20" s="32"/>
      <c r="D20" s="32"/>
      <c r="E20" s="32"/>
      <c r="F20" s="32"/>
      <c r="G20" s="32"/>
      <c r="H20" s="32"/>
      <c r="I20" s="38"/>
    </row>
    <row r="21" spans="2:25" x14ac:dyDescent="0.25">
      <c r="B21" s="34"/>
      <c r="C21" s="32"/>
      <c r="D21" s="32"/>
      <c r="E21" s="32"/>
      <c r="F21" s="32"/>
      <c r="G21" s="32"/>
      <c r="H21" s="32"/>
      <c r="I21" s="38"/>
    </row>
    <row r="22" spans="2:25" x14ac:dyDescent="0.25">
      <c r="B22" s="34"/>
      <c r="C22" s="32"/>
      <c r="D22" s="32"/>
      <c r="E22" s="32"/>
      <c r="F22" s="32"/>
      <c r="G22" s="32"/>
      <c r="H22" s="32"/>
      <c r="I22" s="38"/>
    </row>
    <row r="23" spans="2:25" x14ac:dyDescent="0.25">
      <c r="B23" s="34"/>
      <c r="C23" s="32"/>
      <c r="D23" s="32"/>
      <c r="E23" s="32"/>
      <c r="F23" s="32"/>
      <c r="G23" s="32"/>
      <c r="H23" s="32"/>
      <c r="I23" s="38"/>
    </row>
    <row r="24" spans="2:25" x14ac:dyDescent="0.25">
      <c r="B24" s="34"/>
      <c r="C24" s="32"/>
      <c r="D24" s="32"/>
      <c r="E24" s="32"/>
      <c r="F24" s="32"/>
      <c r="G24" s="32"/>
      <c r="H24" s="32"/>
      <c r="I24" s="38"/>
    </row>
    <row r="25" spans="2:25" x14ac:dyDescent="0.25">
      <c r="B25" s="34"/>
      <c r="C25" s="32"/>
      <c r="D25" s="32"/>
      <c r="E25" s="32"/>
      <c r="F25" s="32"/>
      <c r="G25" s="32"/>
      <c r="H25" s="32"/>
      <c r="I25" s="38"/>
    </row>
    <row r="26" spans="2:25" x14ac:dyDescent="0.25">
      <c r="B26" s="34"/>
      <c r="C26" s="32"/>
      <c r="D26" s="32"/>
      <c r="E26" s="32"/>
      <c r="F26" s="32"/>
      <c r="G26" s="32"/>
      <c r="H26" s="32"/>
      <c r="I26" s="38"/>
      <c r="L26" s="8"/>
      <c r="M26" s="8"/>
      <c r="N26" s="8"/>
    </row>
    <row r="27" spans="2:25" x14ac:dyDescent="0.25">
      <c r="B27" s="34"/>
      <c r="C27" s="32"/>
      <c r="D27" s="32"/>
      <c r="E27" s="32"/>
      <c r="F27" s="32"/>
      <c r="G27" s="32"/>
      <c r="H27" s="32"/>
      <c r="I27" s="38"/>
      <c r="L27" s="8"/>
      <c r="M27" s="8"/>
      <c r="N27" s="8"/>
    </row>
    <row r="28" spans="2:25" x14ac:dyDescent="0.25">
      <c r="B28" s="34"/>
      <c r="C28" s="32"/>
      <c r="D28" s="32"/>
      <c r="E28" s="32"/>
      <c r="F28" s="32"/>
      <c r="G28" s="32"/>
      <c r="H28" s="32"/>
      <c r="I28" s="38"/>
      <c r="L28" s="8"/>
      <c r="M28" s="8"/>
      <c r="N28" s="8"/>
    </row>
    <row r="29" spans="2:25" x14ac:dyDescent="0.25">
      <c r="B29" s="34"/>
      <c r="C29" s="32"/>
      <c r="D29" s="32"/>
      <c r="E29" s="32"/>
      <c r="F29" s="32"/>
      <c r="G29" s="32"/>
      <c r="H29" s="32"/>
      <c r="I29" s="38"/>
      <c r="L29" s="8"/>
      <c r="M29" s="8"/>
      <c r="N29" s="8"/>
    </row>
    <row r="30" spans="2:25" x14ac:dyDescent="0.25">
      <c r="B30" s="34"/>
      <c r="C30" s="32"/>
      <c r="D30" s="32"/>
      <c r="E30" s="32"/>
      <c r="F30" s="32"/>
      <c r="G30" s="32"/>
      <c r="H30" s="32"/>
      <c r="I30" s="38"/>
      <c r="L30" s="61"/>
      <c r="M30" s="154"/>
      <c r="N30" s="61"/>
      <c r="O30" s="61"/>
      <c r="P30" s="61"/>
      <c r="Q30" s="154"/>
      <c r="R30" s="61"/>
    </row>
    <row r="31" spans="2:25" x14ac:dyDescent="0.25">
      <c r="B31" s="39"/>
      <c r="C31" s="40"/>
      <c r="D31" s="40"/>
      <c r="E31" s="40"/>
      <c r="F31" s="40"/>
      <c r="G31" s="40"/>
      <c r="H31" s="40"/>
      <c r="I31" s="41"/>
      <c r="L31" s="8"/>
      <c r="M31" s="145"/>
      <c r="N31" s="155"/>
      <c r="O31" s="61"/>
      <c r="P31" s="8"/>
      <c r="Q31" s="145"/>
      <c r="R31" s="155"/>
    </row>
    <row r="32" spans="2:25" x14ac:dyDescent="0.25">
      <c r="B32" s="32"/>
      <c r="C32" s="32"/>
      <c r="D32" s="32"/>
      <c r="E32" s="32"/>
      <c r="F32" s="32"/>
      <c r="G32" s="32"/>
      <c r="H32" s="32"/>
      <c r="I32" s="32"/>
      <c r="L32" s="8"/>
      <c r="M32" s="145"/>
      <c r="N32" s="155"/>
      <c r="O32" s="61"/>
      <c r="P32" s="8"/>
      <c r="Q32" s="145"/>
      <c r="R32" s="155"/>
    </row>
    <row r="33" spans="2:18" x14ac:dyDescent="0.25">
      <c r="B33" s="1" t="s">
        <v>281</v>
      </c>
      <c r="L33" s="8"/>
      <c r="M33" s="145"/>
      <c r="N33" s="85"/>
      <c r="O33" s="61"/>
      <c r="P33" s="8"/>
      <c r="Q33" s="145"/>
      <c r="R33" s="155"/>
    </row>
    <row r="34" spans="2:18" x14ac:dyDescent="0.25">
      <c r="L34" s="8"/>
      <c r="M34" s="145"/>
      <c r="N34" s="85"/>
      <c r="O34" s="61"/>
      <c r="P34" s="8"/>
      <c r="Q34" s="145"/>
      <c r="R34" s="155"/>
    </row>
    <row r="35" spans="2:18" x14ac:dyDescent="0.25">
      <c r="B35" s="35"/>
      <c r="C35" s="36"/>
      <c r="D35" s="36"/>
      <c r="E35" s="36"/>
      <c r="F35" s="36"/>
      <c r="G35" s="36"/>
      <c r="H35" s="36"/>
      <c r="I35" s="37"/>
      <c r="L35" s="8"/>
      <c r="M35" s="145"/>
      <c r="N35" s="85"/>
      <c r="O35" s="61"/>
      <c r="P35" s="8"/>
      <c r="Q35" s="145"/>
      <c r="R35" s="155"/>
    </row>
    <row r="36" spans="2:18" x14ac:dyDescent="0.25">
      <c r="B36" s="34"/>
      <c r="C36" s="32"/>
      <c r="D36" s="32"/>
      <c r="E36" s="32"/>
      <c r="F36" s="32"/>
      <c r="G36" s="32"/>
      <c r="H36" s="32"/>
      <c r="I36" s="38"/>
      <c r="L36" s="8"/>
      <c r="M36" s="145"/>
      <c r="N36" s="85"/>
      <c r="O36" s="61"/>
      <c r="P36" s="8"/>
      <c r="Q36" s="145"/>
      <c r="R36" s="155"/>
    </row>
    <row r="37" spans="2:18" x14ac:dyDescent="0.25">
      <c r="B37" s="34"/>
      <c r="C37" s="32"/>
      <c r="D37" s="32"/>
      <c r="E37" s="32"/>
      <c r="F37" s="32"/>
      <c r="G37" s="32"/>
      <c r="H37" s="32"/>
      <c r="I37" s="38"/>
      <c r="L37" s="8"/>
      <c r="M37" s="145"/>
      <c r="N37" s="85"/>
      <c r="O37" s="61"/>
      <c r="P37" s="8"/>
      <c r="Q37" s="145"/>
      <c r="R37" s="155"/>
    </row>
    <row r="38" spans="2:18" x14ac:dyDescent="0.25">
      <c r="B38" s="34"/>
      <c r="C38" s="32"/>
      <c r="D38" s="32"/>
      <c r="E38" s="32"/>
      <c r="F38" s="32"/>
      <c r="G38" s="32"/>
      <c r="H38" s="32"/>
      <c r="I38" s="38"/>
      <c r="L38" s="8"/>
      <c r="M38" s="145"/>
      <c r="N38" s="85"/>
      <c r="O38" s="61"/>
      <c r="P38" s="8"/>
      <c r="Q38" s="145"/>
      <c r="R38" s="155"/>
    </row>
    <row r="39" spans="2:18" x14ac:dyDescent="0.25">
      <c r="B39" s="34"/>
      <c r="C39" s="32"/>
      <c r="D39" s="32"/>
      <c r="E39" s="32"/>
      <c r="F39" s="32"/>
      <c r="G39" s="32"/>
      <c r="H39" s="32"/>
      <c r="I39" s="38"/>
      <c r="L39" s="8"/>
      <c r="M39" s="145"/>
      <c r="N39" s="85"/>
      <c r="O39" s="61"/>
      <c r="P39" s="8"/>
      <c r="Q39" s="145"/>
      <c r="R39" s="155"/>
    </row>
    <row r="40" spans="2:18" x14ac:dyDescent="0.25">
      <c r="B40" s="34"/>
      <c r="C40" s="32"/>
      <c r="D40" s="32"/>
      <c r="E40" s="32"/>
      <c r="F40" s="32"/>
      <c r="G40" s="32"/>
      <c r="H40" s="32"/>
      <c r="I40" s="38"/>
      <c r="L40" s="8"/>
      <c r="M40" s="145"/>
      <c r="N40" s="85"/>
      <c r="O40" s="61"/>
      <c r="P40" s="8"/>
      <c r="Q40" s="145"/>
      <c r="R40" s="155"/>
    </row>
    <row r="41" spans="2:18" x14ac:dyDescent="0.25">
      <c r="B41" s="34"/>
      <c r="C41" s="32"/>
      <c r="D41" s="32"/>
      <c r="E41" s="32"/>
      <c r="F41" s="32"/>
      <c r="G41" s="32"/>
      <c r="H41" s="32"/>
      <c r="I41" s="38"/>
    </row>
    <row r="42" spans="2:18" x14ac:dyDescent="0.25">
      <c r="B42" s="34"/>
      <c r="C42" s="32"/>
      <c r="D42" s="32"/>
      <c r="E42" s="32"/>
      <c r="F42" s="32"/>
      <c r="G42" s="32"/>
      <c r="H42" s="32"/>
      <c r="I42" s="38"/>
    </row>
    <row r="43" spans="2:18" x14ac:dyDescent="0.25">
      <c r="B43" s="34"/>
      <c r="C43" s="32"/>
      <c r="D43" s="32"/>
      <c r="E43" s="32"/>
      <c r="F43" s="32"/>
      <c r="G43" s="32"/>
      <c r="H43" s="32"/>
      <c r="I43" s="38"/>
      <c r="L43" s="10"/>
    </row>
    <row r="44" spans="2:18" x14ac:dyDescent="0.25">
      <c r="B44" s="34"/>
      <c r="C44" s="32"/>
      <c r="D44" s="32"/>
      <c r="E44" s="32"/>
      <c r="F44" s="32"/>
      <c r="G44" s="32"/>
      <c r="H44" s="32"/>
      <c r="I44" s="38"/>
      <c r="L44" s="10"/>
    </row>
    <row r="45" spans="2:18" x14ac:dyDescent="0.25">
      <c r="B45" s="34"/>
      <c r="C45" s="32"/>
      <c r="D45" s="32"/>
      <c r="E45" s="32"/>
      <c r="F45" s="32"/>
      <c r="G45" s="32"/>
      <c r="H45" s="32"/>
      <c r="I45" s="38"/>
      <c r="L45" s="10"/>
    </row>
    <row r="46" spans="2:18" x14ac:dyDescent="0.25">
      <c r="B46" s="34"/>
      <c r="C46" s="32"/>
      <c r="D46" s="32"/>
      <c r="E46" s="32"/>
      <c r="F46" s="32"/>
      <c r="G46" s="32"/>
      <c r="H46" s="32"/>
      <c r="I46" s="38"/>
      <c r="L46" s="10"/>
    </row>
    <row r="47" spans="2:18" x14ac:dyDescent="0.25">
      <c r="B47" s="34"/>
      <c r="C47" s="32"/>
      <c r="D47" s="32"/>
      <c r="E47" s="32"/>
      <c r="F47" s="32"/>
      <c r="G47" s="32"/>
      <c r="H47" s="32"/>
      <c r="I47" s="38"/>
      <c r="L47" s="10"/>
    </row>
    <row r="48" spans="2:18" x14ac:dyDescent="0.25">
      <c r="B48" s="34"/>
      <c r="C48" s="32"/>
      <c r="D48" s="32"/>
      <c r="E48" s="32"/>
      <c r="F48" s="32"/>
      <c r="G48" s="32"/>
      <c r="H48" s="32"/>
      <c r="I48" s="38"/>
      <c r="L48" s="10"/>
    </row>
    <row r="49" spans="2:9" x14ac:dyDescent="0.25">
      <c r="B49" s="34"/>
      <c r="C49" s="32"/>
      <c r="D49" s="32"/>
      <c r="E49" s="32"/>
      <c r="F49" s="32"/>
      <c r="G49" s="32"/>
      <c r="H49" s="32"/>
      <c r="I49" s="38"/>
    </row>
    <row r="50" spans="2:9" x14ac:dyDescent="0.25">
      <c r="B50" s="34"/>
      <c r="C50" s="32"/>
      <c r="D50" s="32"/>
      <c r="E50" s="32"/>
      <c r="F50" s="32"/>
      <c r="G50" s="32"/>
      <c r="H50" s="32"/>
      <c r="I50" s="38"/>
    </row>
    <row r="51" spans="2:9" x14ac:dyDescent="0.25">
      <c r="B51" s="39"/>
      <c r="C51" s="40"/>
      <c r="D51" s="40"/>
      <c r="E51" s="40"/>
      <c r="F51" s="40"/>
      <c r="G51" s="40"/>
      <c r="H51" s="40"/>
      <c r="I51" s="41"/>
    </row>
    <row r="52" spans="2:9" x14ac:dyDescent="0.25">
      <c r="B52" s="10"/>
      <c r="C52" s="10"/>
      <c r="D52" s="10"/>
      <c r="E52" s="10"/>
      <c r="F52" s="10"/>
      <c r="G52" s="10"/>
      <c r="H52" s="10"/>
      <c r="I52" s="10"/>
    </row>
    <row r="54" spans="2:9" x14ac:dyDescent="0.25">
      <c r="B54" s="10"/>
      <c r="C54" s="10"/>
      <c r="D54" s="10"/>
      <c r="E54" s="10"/>
      <c r="F54" s="10"/>
      <c r="G54" s="10"/>
      <c r="H54" s="10"/>
      <c r="I54" s="10"/>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EBA2-A9C9-4EB1-8A93-78C5367E0762}">
  <sheetPr codeName="Sheet25">
    <tabColor theme="7"/>
  </sheetPr>
  <dimension ref="A2:S52"/>
  <sheetViews>
    <sheetView showGridLines="0" zoomScale="85" zoomScaleNormal="85" workbookViewId="0">
      <selection activeCell="L26" sqref="L26"/>
    </sheetView>
  </sheetViews>
  <sheetFormatPr defaultRowHeight="14.25" x14ac:dyDescent="0.25"/>
  <cols>
    <col min="1" max="1" width="3.125" style="3" customWidth="1"/>
    <col min="2" max="9" width="9" style="1"/>
    <col min="10" max="10" width="3.125" style="1" customWidth="1"/>
    <col min="11" max="11" width="9" style="1"/>
    <col min="12" max="12" width="12.375" style="1" customWidth="1"/>
    <col min="13" max="13" width="10.875" style="1" customWidth="1"/>
    <col min="14" max="15" width="9" style="1" customWidth="1"/>
    <col min="16" max="16" width="9" style="1"/>
    <col min="17" max="17" width="12.375" style="1" customWidth="1"/>
    <col min="18" max="19" width="10.875" style="1" customWidth="1"/>
    <col min="20" max="16384" width="9" style="1"/>
  </cols>
  <sheetData>
    <row r="2" spans="2:19" x14ac:dyDescent="0.25">
      <c r="L2" s="1" t="s">
        <v>363</v>
      </c>
    </row>
    <row r="3" spans="2:19" x14ac:dyDescent="0.25">
      <c r="B3" s="1" t="s">
        <v>282</v>
      </c>
      <c r="L3" s="1" t="s">
        <v>576</v>
      </c>
    </row>
    <row r="5" spans="2:19" x14ac:dyDescent="0.25">
      <c r="B5" s="35"/>
      <c r="C5" s="36"/>
      <c r="D5" s="36"/>
      <c r="E5" s="36"/>
      <c r="F5" s="36"/>
      <c r="G5" s="36"/>
      <c r="H5" s="36"/>
      <c r="I5" s="37"/>
      <c r="L5" s="1" t="s">
        <v>577</v>
      </c>
    </row>
    <row r="6" spans="2:19" x14ac:dyDescent="0.25">
      <c r="B6" s="34"/>
      <c r="C6" s="32"/>
      <c r="D6" s="32"/>
      <c r="E6" s="32"/>
      <c r="F6" s="32"/>
      <c r="G6" s="32"/>
      <c r="H6" s="32"/>
      <c r="I6" s="38"/>
      <c r="L6" s="42" t="s">
        <v>515</v>
      </c>
      <c r="M6" s="86" t="s">
        <v>147</v>
      </c>
      <c r="N6" s="111" t="s">
        <v>23</v>
      </c>
      <c r="P6" s="42" t="s">
        <v>422</v>
      </c>
      <c r="Q6" s="43" t="s">
        <v>515</v>
      </c>
      <c r="R6" s="87" t="s">
        <v>147</v>
      </c>
      <c r="S6" s="44" t="s">
        <v>580</v>
      </c>
    </row>
    <row r="7" spans="2:19" x14ac:dyDescent="0.25">
      <c r="B7" s="34"/>
      <c r="C7" s="32"/>
      <c r="D7" s="32"/>
      <c r="E7" s="32"/>
      <c r="F7" s="32"/>
      <c r="G7" s="32"/>
      <c r="H7" s="32"/>
      <c r="I7" s="38"/>
      <c r="L7" s="49" t="s">
        <v>78</v>
      </c>
      <c r="M7" s="745">
        <v>2716481.4399450021</v>
      </c>
      <c r="N7" s="746">
        <f>_xlfn.RANK.EQ(M7,M$7:M$17,0)</f>
        <v>1</v>
      </c>
      <c r="O7" s="85"/>
      <c r="P7" s="50">
        <v>1</v>
      </c>
      <c r="Q7" s="767" t="str">
        <f>INDEX(L$7:L$17,MATCH(P7,N$7:N$17,0))</f>
        <v>熊本市</v>
      </c>
      <c r="R7" s="745">
        <f>INDEX(M$7:M$17,MATCH(P7,N$7:N$17,0))</f>
        <v>2716481.4399450021</v>
      </c>
      <c r="S7" s="758">
        <f>R7/SUM(R$7:R$17)</f>
        <v>0.3858556195457486</v>
      </c>
    </row>
    <row r="8" spans="2:19" x14ac:dyDescent="0.25">
      <c r="B8" s="34"/>
      <c r="C8" s="32"/>
      <c r="D8" s="32"/>
      <c r="E8" s="32"/>
      <c r="F8" s="32"/>
      <c r="G8" s="32"/>
      <c r="H8" s="32"/>
      <c r="I8" s="38"/>
      <c r="L8" s="53" t="s">
        <v>79</v>
      </c>
      <c r="M8" s="747">
        <v>1392359.2511553844</v>
      </c>
      <c r="N8" s="748">
        <f t="shared" ref="N8:N17" si="0">_xlfn.RANK.EQ(M8,M$7:M$17,0)</f>
        <v>2</v>
      </c>
      <c r="O8" s="85"/>
      <c r="P8" s="54">
        <v>2</v>
      </c>
      <c r="Q8" s="768" t="str">
        <f t="shared" ref="Q8:Q17" si="1">INDEX(L$7:L$17,MATCH(P8,N$7:N$17,0))</f>
        <v>阿蘇地域</v>
      </c>
      <c r="R8" s="747">
        <f t="shared" ref="R8:R17" si="2">INDEX(M$7:M$17,MATCH(P8,N$7:N$17,0))</f>
        <v>1392359.2511553844</v>
      </c>
      <c r="S8" s="763">
        <f t="shared" ref="S8:S17" si="3">R8/SUM(R$7:R$17)</f>
        <v>0.19777408878438446</v>
      </c>
    </row>
    <row r="9" spans="2:19" x14ac:dyDescent="0.25">
      <c r="B9" s="34"/>
      <c r="C9" s="32"/>
      <c r="D9" s="32"/>
      <c r="E9" s="32"/>
      <c r="F9" s="32"/>
      <c r="G9" s="32"/>
      <c r="H9" s="32"/>
      <c r="I9" s="38"/>
      <c r="L9" s="53" t="s">
        <v>80</v>
      </c>
      <c r="M9" s="747">
        <v>583668.71003660711</v>
      </c>
      <c r="N9" s="748">
        <f t="shared" si="0"/>
        <v>4</v>
      </c>
      <c r="O9" s="85"/>
      <c r="P9" s="54">
        <v>3</v>
      </c>
      <c r="Q9" s="768" t="str">
        <f t="shared" si="1"/>
        <v>菊池地域</v>
      </c>
      <c r="R9" s="747">
        <f t="shared" si="2"/>
        <v>667662.63351354224</v>
      </c>
      <c r="S9" s="763">
        <f t="shared" si="3"/>
        <v>9.4836421598054332E-2</v>
      </c>
    </row>
    <row r="10" spans="2:19" x14ac:dyDescent="0.25">
      <c r="B10" s="34"/>
      <c r="C10" s="32"/>
      <c r="D10" s="32"/>
      <c r="E10" s="32"/>
      <c r="F10" s="32"/>
      <c r="G10" s="32"/>
      <c r="H10" s="32"/>
      <c r="I10" s="38"/>
      <c r="L10" s="53" t="s">
        <v>81</v>
      </c>
      <c r="M10" s="747">
        <v>244184.64075317269</v>
      </c>
      <c r="N10" s="748">
        <f t="shared" si="0"/>
        <v>8</v>
      </c>
      <c r="O10" s="85"/>
      <c r="P10" s="54">
        <v>4</v>
      </c>
      <c r="Q10" s="768" t="str">
        <f t="shared" si="1"/>
        <v>天草地域</v>
      </c>
      <c r="R10" s="747">
        <f t="shared" si="2"/>
        <v>583668.71003660711</v>
      </c>
      <c r="S10" s="763">
        <f t="shared" si="3"/>
        <v>8.2905720763990415E-2</v>
      </c>
    </row>
    <row r="11" spans="2:19" x14ac:dyDescent="0.25">
      <c r="B11" s="34"/>
      <c r="C11" s="32"/>
      <c r="D11" s="32"/>
      <c r="E11" s="32"/>
      <c r="F11" s="32"/>
      <c r="G11" s="32"/>
      <c r="H11" s="32"/>
      <c r="I11" s="38"/>
      <c r="L11" s="53" t="s">
        <v>82</v>
      </c>
      <c r="M11" s="747">
        <v>405579.7016337532</v>
      </c>
      <c r="N11" s="748">
        <f t="shared" si="0"/>
        <v>5</v>
      </c>
      <c r="O11" s="85"/>
      <c r="P11" s="54">
        <v>5</v>
      </c>
      <c r="Q11" s="768" t="str">
        <f t="shared" si="1"/>
        <v>荒尾・玉名地域</v>
      </c>
      <c r="R11" s="747">
        <f t="shared" si="2"/>
        <v>405579.7016337532</v>
      </c>
      <c r="S11" s="763">
        <f t="shared" si="3"/>
        <v>5.7609525597288866E-2</v>
      </c>
    </row>
    <row r="12" spans="2:19" x14ac:dyDescent="0.25">
      <c r="B12" s="34"/>
      <c r="C12" s="32"/>
      <c r="D12" s="32"/>
      <c r="E12" s="32"/>
      <c r="F12" s="32"/>
      <c r="G12" s="32"/>
      <c r="H12" s="32"/>
      <c r="I12" s="38"/>
      <c r="L12" s="53" t="s">
        <v>83</v>
      </c>
      <c r="M12" s="747">
        <v>667662.63351354224</v>
      </c>
      <c r="N12" s="748">
        <f t="shared" si="0"/>
        <v>3</v>
      </c>
      <c r="O12" s="85"/>
      <c r="P12" s="54">
        <v>6</v>
      </c>
      <c r="Q12" s="768" t="str">
        <f t="shared" si="1"/>
        <v>八代地域</v>
      </c>
      <c r="R12" s="747">
        <f t="shared" si="2"/>
        <v>394328.30120782106</v>
      </c>
      <c r="S12" s="763">
        <f t="shared" si="3"/>
        <v>5.6011349361564891E-2</v>
      </c>
    </row>
    <row r="13" spans="2:19" x14ac:dyDescent="0.25">
      <c r="B13" s="34"/>
      <c r="C13" s="32"/>
      <c r="D13" s="32"/>
      <c r="E13" s="32"/>
      <c r="F13" s="32"/>
      <c r="G13" s="32"/>
      <c r="H13" s="32"/>
      <c r="I13" s="38"/>
      <c r="L13" s="53" t="s">
        <v>84</v>
      </c>
      <c r="M13" s="747">
        <v>394328.30120782106</v>
      </c>
      <c r="N13" s="748">
        <f t="shared" si="0"/>
        <v>6</v>
      </c>
      <c r="O13" s="85"/>
      <c r="P13" s="54">
        <v>7</v>
      </c>
      <c r="Q13" s="768" t="str">
        <f t="shared" si="1"/>
        <v>人吉・球磨地域</v>
      </c>
      <c r="R13" s="747">
        <f t="shared" si="2"/>
        <v>287183.52344457677</v>
      </c>
      <c r="S13" s="763">
        <f t="shared" si="3"/>
        <v>4.079224497270325E-2</v>
      </c>
    </row>
    <row r="14" spans="2:19" x14ac:dyDescent="0.25">
      <c r="B14" s="34"/>
      <c r="C14" s="32"/>
      <c r="D14" s="32"/>
      <c r="E14" s="32"/>
      <c r="F14" s="32"/>
      <c r="G14" s="32"/>
      <c r="H14" s="32"/>
      <c r="I14" s="38"/>
      <c r="L14" s="53" t="s">
        <v>85</v>
      </c>
      <c r="M14" s="747">
        <v>287183.52344457677</v>
      </c>
      <c r="N14" s="748">
        <f t="shared" si="0"/>
        <v>7</v>
      </c>
      <c r="O14" s="85"/>
      <c r="P14" s="54">
        <v>8</v>
      </c>
      <c r="Q14" s="768" t="str">
        <f t="shared" si="1"/>
        <v>山鹿市</v>
      </c>
      <c r="R14" s="747">
        <f t="shared" si="2"/>
        <v>244184.64075317269</v>
      </c>
      <c r="S14" s="763">
        <f t="shared" si="3"/>
        <v>3.4684579270778705E-2</v>
      </c>
    </row>
    <row r="15" spans="2:19" x14ac:dyDescent="0.25">
      <c r="B15" s="34"/>
      <c r="C15" s="32"/>
      <c r="D15" s="32"/>
      <c r="E15" s="32"/>
      <c r="F15" s="32"/>
      <c r="G15" s="32"/>
      <c r="H15" s="32"/>
      <c r="I15" s="38"/>
      <c r="L15" s="53" t="s">
        <v>86</v>
      </c>
      <c r="M15" s="747">
        <v>168132.94040452671</v>
      </c>
      <c r="N15" s="748">
        <f t="shared" si="0"/>
        <v>9</v>
      </c>
      <c r="O15" s="85"/>
      <c r="P15" s="54">
        <v>9</v>
      </c>
      <c r="Q15" s="768" t="str">
        <f t="shared" si="1"/>
        <v>水俣・芦北地域</v>
      </c>
      <c r="R15" s="747">
        <f t="shared" si="2"/>
        <v>168132.94040452671</v>
      </c>
      <c r="S15" s="763">
        <f t="shared" si="3"/>
        <v>2.3882011094156618E-2</v>
      </c>
    </row>
    <row r="16" spans="2:19" x14ac:dyDescent="0.25">
      <c r="B16" s="34"/>
      <c r="C16" s="32"/>
      <c r="D16" s="32"/>
      <c r="E16" s="32"/>
      <c r="F16" s="32"/>
      <c r="G16" s="32"/>
      <c r="H16" s="32"/>
      <c r="I16" s="38"/>
      <c r="L16" s="53" t="s">
        <v>352</v>
      </c>
      <c r="M16" s="747">
        <v>95552.327118169953</v>
      </c>
      <c r="N16" s="748">
        <f t="shared" si="0"/>
        <v>10</v>
      </c>
      <c r="O16" s="85"/>
      <c r="P16" s="54">
        <v>10</v>
      </c>
      <c r="Q16" s="768" t="str">
        <f t="shared" si="1"/>
        <v>宇城地域</v>
      </c>
      <c r="R16" s="747">
        <f t="shared" si="2"/>
        <v>95552.327118169953</v>
      </c>
      <c r="S16" s="763">
        <f t="shared" si="3"/>
        <v>1.357248455191579E-2</v>
      </c>
    </row>
    <row r="17" spans="2:19" x14ac:dyDescent="0.25">
      <c r="B17" s="34"/>
      <c r="C17" s="32"/>
      <c r="D17" s="32"/>
      <c r="E17" s="32"/>
      <c r="F17" s="32"/>
      <c r="G17" s="32"/>
      <c r="H17" s="32"/>
      <c r="I17" s="38"/>
      <c r="L17" s="56" t="s">
        <v>355</v>
      </c>
      <c r="M17" s="749">
        <v>85016.530787443495</v>
      </c>
      <c r="N17" s="750">
        <f t="shared" si="0"/>
        <v>11</v>
      </c>
      <c r="O17" s="85"/>
      <c r="P17" s="57">
        <v>11</v>
      </c>
      <c r="Q17" s="769" t="str">
        <f t="shared" si="1"/>
        <v>上益城地域</v>
      </c>
      <c r="R17" s="749">
        <f t="shared" si="2"/>
        <v>85016.530787443495</v>
      </c>
      <c r="S17" s="770">
        <f t="shared" si="3"/>
        <v>1.2075954459414003E-2</v>
      </c>
    </row>
    <row r="18" spans="2:19" x14ac:dyDescent="0.25">
      <c r="B18" s="34"/>
      <c r="C18" s="32"/>
      <c r="D18" s="32"/>
      <c r="E18" s="32"/>
      <c r="F18" s="32"/>
      <c r="G18" s="32"/>
      <c r="H18" s="32"/>
      <c r="I18" s="38"/>
    </row>
    <row r="19" spans="2:19" x14ac:dyDescent="0.25">
      <c r="B19" s="34"/>
      <c r="C19" s="32"/>
      <c r="D19" s="32"/>
      <c r="E19" s="32"/>
      <c r="F19" s="32"/>
      <c r="G19" s="32"/>
      <c r="H19" s="32"/>
      <c r="I19" s="38"/>
    </row>
    <row r="20" spans="2:19" x14ac:dyDescent="0.25">
      <c r="B20" s="34"/>
      <c r="C20" s="32"/>
      <c r="D20" s="32"/>
      <c r="E20" s="32"/>
      <c r="F20" s="32"/>
      <c r="G20" s="32"/>
      <c r="H20" s="32"/>
      <c r="I20" s="38"/>
      <c r="L20" s="10"/>
    </row>
    <row r="21" spans="2:19" x14ac:dyDescent="0.25">
      <c r="B21" s="34"/>
      <c r="C21" s="32"/>
      <c r="D21" s="32"/>
      <c r="E21" s="32"/>
      <c r="F21" s="32"/>
      <c r="G21" s="32"/>
      <c r="H21" s="32"/>
      <c r="I21" s="38"/>
      <c r="L21" s="10"/>
    </row>
    <row r="22" spans="2:19" x14ac:dyDescent="0.25">
      <c r="B22" s="34"/>
      <c r="C22" s="32"/>
      <c r="D22" s="32"/>
      <c r="E22" s="32"/>
      <c r="F22" s="32"/>
      <c r="G22" s="32"/>
      <c r="H22" s="32"/>
      <c r="I22" s="38"/>
      <c r="L22" s="10"/>
    </row>
    <row r="23" spans="2:19" x14ac:dyDescent="0.25">
      <c r="B23" s="34"/>
      <c r="C23" s="32"/>
      <c r="D23" s="32"/>
      <c r="E23" s="32"/>
      <c r="F23" s="32"/>
      <c r="G23" s="32"/>
      <c r="H23" s="32"/>
      <c r="I23" s="38"/>
      <c r="L23" s="10"/>
    </row>
    <row r="24" spans="2:19" x14ac:dyDescent="0.25">
      <c r="B24" s="34"/>
      <c r="C24" s="32"/>
      <c r="D24" s="32"/>
      <c r="E24" s="32"/>
      <c r="F24" s="32"/>
      <c r="G24" s="32"/>
      <c r="H24" s="32"/>
      <c r="I24" s="38"/>
      <c r="L24" s="10"/>
    </row>
    <row r="25" spans="2:19" x14ac:dyDescent="0.25">
      <c r="B25" s="34"/>
      <c r="C25" s="32"/>
      <c r="D25" s="32"/>
      <c r="E25" s="32"/>
      <c r="F25" s="32"/>
      <c r="G25" s="32"/>
      <c r="H25" s="32"/>
      <c r="I25" s="38"/>
      <c r="L25" s="10"/>
    </row>
    <row r="26" spans="2:19" x14ac:dyDescent="0.25">
      <c r="B26" s="39"/>
      <c r="C26" s="40"/>
      <c r="D26" s="40"/>
      <c r="E26" s="40"/>
      <c r="F26" s="40"/>
      <c r="G26" s="40"/>
      <c r="H26" s="40"/>
      <c r="I26" s="41"/>
    </row>
    <row r="27" spans="2:19" x14ac:dyDescent="0.25">
      <c r="L27" s="1" t="s">
        <v>363</v>
      </c>
    </row>
    <row r="28" spans="2:19" x14ac:dyDescent="0.25">
      <c r="B28" s="1" t="s">
        <v>283</v>
      </c>
      <c r="L28" s="1" t="s">
        <v>576</v>
      </c>
    </row>
    <row r="30" spans="2:19" x14ac:dyDescent="0.25">
      <c r="B30" s="35"/>
      <c r="C30" s="36"/>
      <c r="D30" s="36"/>
      <c r="E30" s="36"/>
      <c r="F30" s="36"/>
      <c r="G30" s="36"/>
      <c r="H30" s="36"/>
      <c r="I30" s="37"/>
      <c r="L30" s="1" t="s">
        <v>577</v>
      </c>
    </row>
    <row r="31" spans="2:19" x14ac:dyDescent="0.25">
      <c r="B31" s="34"/>
      <c r="C31" s="32"/>
      <c r="D31" s="32"/>
      <c r="E31" s="32"/>
      <c r="F31" s="32"/>
      <c r="G31" s="32"/>
      <c r="H31" s="32"/>
      <c r="I31" s="38"/>
      <c r="L31" s="42" t="s">
        <v>515</v>
      </c>
      <c r="M31" s="86" t="s">
        <v>147</v>
      </c>
      <c r="N31" s="111" t="s">
        <v>23</v>
      </c>
      <c r="P31" s="42" t="s">
        <v>422</v>
      </c>
      <c r="Q31" s="43" t="s">
        <v>515</v>
      </c>
      <c r="R31" s="87" t="s">
        <v>147</v>
      </c>
      <c r="S31" s="44" t="s">
        <v>580</v>
      </c>
    </row>
    <row r="32" spans="2:19" x14ac:dyDescent="0.25">
      <c r="B32" s="34"/>
      <c r="C32" s="32"/>
      <c r="D32" s="32"/>
      <c r="E32" s="32"/>
      <c r="F32" s="32"/>
      <c r="G32" s="32"/>
      <c r="H32" s="32"/>
      <c r="I32" s="38"/>
      <c r="L32" s="49" t="s">
        <v>78</v>
      </c>
      <c r="M32" s="745">
        <v>359882.58392567112</v>
      </c>
      <c r="N32" s="746">
        <f>_xlfn.RANK.EQ(M32,M$32:M$42,0)</f>
        <v>2</v>
      </c>
      <c r="O32" s="85"/>
      <c r="P32" s="50">
        <v>1</v>
      </c>
      <c r="Q32" s="767" t="str">
        <f>INDEX(L$32:L$42,MATCH(P32,N$32:N$42,0))</f>
        <v>阿蘇地域</v>
      </c>
      <c r="R32" s="745">
        <f>INDEX(M$32:M$42,MATCH(P32,N$32:N$42,0))</f>
        <v>456841.23214271158</v>
      </c>
      <c r="S32" s="758">
        <f>R32/SUM(R$32:R$42)</f>
        <v>0.45096960784852375</v>
      </c>
    </row>
    <row r="33" spans="2:19" x14ac:dyDescent="0.25">
      <c r="B33" s="34"/>
      <c r="C33" s="32"/>
      <c r="D33" s="32"/>
      <c r="E33" s="32"/>
      <c r="F33" s="32"/>
      <c r="G33" s="32"/>
      <c r="H33" s="32"/>
      <c r="I33" s="38"/>
      <c r="L33" s="53" t="s">
        <v>79</v>
      </c>
      <c r="M33" s="747">
        <v>456841.23214271158</v>
      </c>
      <c r="N33" s="748">
        <f t="shared" ref="N33:N42" si="4">_xlfn.RANK.EQ(M33,M$32:M$42,0)</f>
        <v>1</v>
      </c>
      <c r="O33" s="85"/>
      <c r="P33" s="54">
        <v>2</v>
      </c>
      <c r="Q33" s="768" t="str">
        <f t="shared" ref="Q33:Q42" si="5">INDEX(L$32:L$42,MATCH(P33,N$32:N$42,0))</f>
        <v>熊本市</v>
      </c>
      <c r="R33" s="747">
        <f t="shared" ref="R33:R42" si="6">INDEX(M$32:M$42,MATCH(P33,N$32:N$42,0))</f>
        <v>359882.58392567112</v>
      </c>
      <c r="S33" s="763">
        <f t="shared" ref="S33:S42" si="7">R33/SUM(R$32:R$42)</f>
        <v>0.35525713601475889</v>
      </c>
    </row>
    <row r="34" spans="2:19" x14ac:dyDescent="0.25">
      <c r="B34" s="34"/>
      <c r="C34" s="32"/>
      <c r="D34" s="32"/>
      <c r="E34" s="32"/>
      <c r="F34" s="32"/>
      <c r="G34" s="32"/>
      <c r="H34" s="32"/>
      <c r="I34" s="38"/>
      <c r="L34" s="53" t="s">
        <v>80</v>
      </c>
      <c r="M34" s="747">
        <v>10087.662670154345</v>
      </c>
      <c r="N34" s="748">
        <f t="shared" si="4"/>
        <v>7</v>
      </c>
      <c r="O34" s="85"/>
      <c r="P34" s="54">
        <v>3</v>
      </c>
      <c r="Q34" s="768" t="str">
        <f t="shared" si="5"/>
        <v>荒尾・玉名地域</v>
      </c>
      <c r="R34" s="747">
        <f t="shared" si="6"/>
        <v>95314.235029822172</v>
      </c>
      <c r="S34" s="763">
        <f t="shared" si="7"/>
        <v>9.4089193727490236E-2</v>
      </c>
    </row>
    <row r="35" spans="2:19" x14ac:dyDescent="0.25">
      <c r="B35" s="34"/>
      <c r="C35" s="32"/>
      <c r="D35" s="32"/>
      <c r="E35" s="32"/>
      <c r="F35" s="32"/>
      <c r="G35" s="32"/>
      <c r="H35" s="32"/>
      <c r="I35" s="38"/>
      <c r="L35" s="53" t="s">
        <v>81</v>
      </c>
      <c r="M35" s="747">
        <v>13596.994447371178</v>
      </c>
      <c r="N35" s="748">
        <f t="shared" si="4"/>
        <v>6</v>
      </c>
      <c r="O35" s="85"/>
      <c r="P35" s="54">
        <v>4</v>
      </c>
      <c r="Q35" s="768" t="str">
        <f t="shared" si="5"/>
        <v>菊池地域</v>
      </c>
      <c r="R35" s="747">
        <f t="shared" si="6"/>
        <v>45425.075979375273</v>
      </c>
      <c r="S35" s="763">
        <f t="shared" si="7"/>
        <v>4.4841242995572905E-2</v>
      </c>
    </row>
    <row r="36" spans="2:19" x14ac:dyDescent="0.25">
      <c r="B36" s="34"/>
      <c r="C36" s="32"/>
      <c r="D36" s="32"/>
      <c r="E36" s="32"/>
      <c r="F36" s="32"/>
      <c r="G36" s="32"/>
      <c r="H36" s="32"/>
      <c r="I36" s="38"/>
      <c r="L36" s="53" t="s">
        <v>82</v>
      </c>
      <c r="M36" s="747">
        <v>95314.235029822172</v>
      </c>
      <c r="N36" s="748">
        <f t="shared" si="4"/>
        <v>3</v>
      </c>
      <c r="O36" s="85"/>
      <c r="P36" s="54">
        <v>5</v>
      </c>
      <c r="Q36" s="768" t="str">
        <f t="shared" si="5"/>
        <v>人吉・球磨地域</v>
      </c>
      <c r="R36" s="747">
        <f t="shared" si="6"/>
        <v>17716.506181379911</v>
      </c>
      <c r="S36" s="763">
        <f t="shared" si="7"/>
        <v>1.7488801979605447E-2</v>
      </c>
    </row>
    <row r="37" spans="2:19" x14ac:dyDescent="0.25">
      <c r="B37" s="34"/>
      <c r="C37" s="32"/>
      <c r="D37" s="32"/>
      <c r="E37" s="32"/>
      <c r="F37" s="32"/>
      <c r="G37" s="32"/>
      <c r="H37" s="32"/>
      <c r="I37" s="38"/>
      <c r="L37" s="53" t="s">
        <v>83</v>
      </c>
      <c r="M37" s="747">
        <v>45425.075979375273</v>
      </c>
      <c r="N37" s="748">
        <f t="shared" si="4"/>
        <v>4</v>
      </c>
      <c r="O37" s="85"/>
      <c r="P37" s="54">
        <v>6</v>
      </c>
      <c r="Q37" s="768" t="str">
        <f t="shared" si="5"/>
        <v>山鹿市</v>
      </c>
      <c r="R37" s="747">
        <f t="shared" si="6"/>
        <v>13596.994447371178</v>
      </c>
      <c r="S37" s="763">
        <f t="shared" si="7"/>
        <v>1.3422236922638425E-2</v>
      </c>
    </row>
    <row r="38" spans="2:19" x14ac:dyDescent="0.25">
      <c r="B38" s="34"/>
      <c r="C38" s="32"/>
      <c r="D38" s="32"/>
      <c r="E38" s="32"/>
      <c r="F38" s="32"/>
      <c r="G38" s="32"/>
      <c r="H38" s="32"/>
      <c r="I38" s="38"/>
      <c r="L38" s="53" t="s">
        <v>84</v>
      </c>
      <c r="M38" s="747">
        <v>7190.9077007081833</v>
      </c>
      <c r="N38" s="748">
        <f t="shared" si="4"/>
        <v>8</v>
      </c>
      <c r="O38" s="85"/>
      <c r="P38" s="54">
        <v>7</v>
      </c>
      <c r="Q38" s="768" t="str">
        <f t="shared" si="5"/>
        <v>天草地域</v>
      </c>
      <c r="R38" s="747">
        <f t="shared" si="6"/>
        <v>10087.662670154345</v>
      </c>
      <c r="S38" s="763">
        <f t="shared" si="7"/>
        <v>9.958009387923579E-3</v>
      </c>
    </row>
    <row r="39" spans="2:19" x14ac:dyDescent="0.25">
      <c r="B39" s="34"/>
      <c r="C39" s="32"/>
      <c r="D39" s="32"/>
      <c r="E39" s="32"/>
      <c r="F39" s="32"/>
      <c r="G39" s="32"/>
      <c r="H39" s="32"/>
      <c r="I39" s="38"/>
      <c r="L39" s="53" t="s">
        <v>85</v>
      </c>
      <c r="M39" s="747">
        <v>17716.506181379911</v>
      </c>
      <c r="N39" s="748">
        <f t="shared" si="4"/>
        <v>5</v>
      </c>
      <c r="O39" s="85"/>
      <c r="P39" s="54">
        <v>8</v>
      </c>
      <c r="Q39" s="768" t="str">
        <f t="shared" si="5"/>
        <v>八代地域</v>
      </c>
      <c r="R39" s="747">
        <f t="shared" si="6"/>
        <v>7190.9077007081833</v>
      </c>
      <c r="S39" s="763">
        <f t="shared" si="7"/>
        <v>7.0984854205328445E-3</v>
      </c>
    </row>
    <row r="40" spans="2:19" x14ac:dyDescent="0.25">
      <c r="B40" s="34"/>
      <c r="C40" s="32"/>
      <c r="D40" s="32"/>
      <c r="E40" s="32"/>
      <c r="F40" s="32"/>
      <c r="G40" s="32"/>
      <c r="H40" s="32"/>
      <c r="I40" s="38"/>
      <c r="L40" s="53" t="s">
        <v>86</v>
      </c>
      <c r="M40" s="747">
        <v>1978.3392529447772</v>
      </c>
      <c r="N40" s="748">
        <f t="shared" si="4"/>
        <v>10</v>
      </c>
      <c r="O40" s="85"/>
      <c r="P40" s="54">
        <v>9</v>
      </c>
      <c r="Q40" s="768" t="str">
        <f t="shared" si="5"/>
        <v>上益城地域</v>
      </c>
      <c r="R40" s="747">
        <f t="shared" si="6"/>
        <v>4278.0913695637455</v>
      </c>
      <c r="S40" s="763">
        <f t="shared" si="7"/>
        <v>4.2231065226389858E-3</v>
      </c>
    </row>
    <row r="41" spans="2:19" x14ac:dyDescent="0.25">
      <c r="B41" s="34"/>
      <c r="C41" s="32"/>
      <c r="D41" s="32"/>
      <c r="E41" s="32"/>
      <c r="F41" s="32"/>
      <c r="G41" s="32"/>
      <c r="H41" s="32"/>
      <c r="I41" s="38"/>
      <c r="L41" s="53" t="s">
        <v>352</v>
      </c>
      <c r="M41" s="747">
        <v>708.37130029778064</v>
      </c>
      <c r="N41" s="748">
        <f t="shared" si="4"/>
        <v>11</v>
      </c>
      <c r="O41" s="85"/>
      <c r="P41" s="54">
        <v>10</v>
      </c>
      <c r="Q41" s="768" t="str">
        <f t="shared" si="5"/>
        <v>水俣・芦北地域</v>
      </c>
      <c r="R41" s="747">
        <f t="shared" si="6"/>
        <v>1978.3392529447772</v>
      </c>
      <c r="S41" s="763">
        <f t="shared" si="7"/>
        <v>1.9529123343515202E-3</v>
      </c>
    </row>
    <row r="42" spans="2:19" x14ac:dyDescent="0.25">
      <c r="B42" s="34"/>
      <c r="C42" s="32"/>
      <c r="D42" s="32"/>
      <c r="E42" s="32"/>
      <c r="F42" s="32"/>
      <c r="G42" s="32"/>
      <c r="H42" s="32"/>
      <c r="I42" s="38"/>
      <c r="L42" s="56" t="s">
        <v>355</v>
      </c>
      <c r="M42" s="749">
        <v>4278.0913695637455</v>
      </c>
      <c r="N42" s="750">
        <f t="shared" si="4"/>
        <v>9</v>
      </c>
      <c r="O42" s="85"/>
      <c r="P42" s="57">
        <v>11</v>
      </c>
      <c r="Q42" s="769" t="str">
        <f t="shared" si="5"/>
        <v>宇城地域</v>
      </c>
      <c r="R42" s="749">
        <f t="shared" si="6"/>
        <v>708.37130029778064</v>
      </c>
      <c r="S42" s="770">
        <f t="shared" si="7"/>
        <v>6.9926684596333794E-4</v>
      </c>
    </row>
    <row r="43" spans="2:19" x14ac:dyDescent="0.25">
      <c r="B43" s="34"/>
      <c r="C43" s="32"/>
      <c r="D43" s="32"/>
      <c r="E43" s="32"/>
      <c r="F43" s="32"/>
      <c r="G43" s="32"/>
      <c r="H43" s="32"/>
      <c r="I43" s="38"/>
    </row>
    <row r="44" spans="2:19" x14ac:dyDescent="0.25">
      <c r="B44" s="34"/>
      <c r="C44" s="32"/>
      <c r="D44" s="32"/>
      <c r="E44" s="32"/>
      <c r="F44" s="32"/>
      <c r="G44" s="32"/>
      <c r="H44" s="32"/>
      <c r="I44" s="38"/>
    </row>
    <row r="45" spans="2:19" x14ac:dyDescent="0.25">
      <c r="B45" s="34"/>
      <c r="C45" s="32"/>
      <c r="D45" s="32"/>
      <c r="E45" s="32"/>
      <c r="F45" s="32"/>
      <c r="G45" s="32"/>
      <c r="H45" s="32"/>
      <c r="I45" s="38"/>
      <c r="L45" s="10"/>
    </row>
    <row r="46" spans="2:19" x14ac:dyDescent="0.25">
      <c r="B46" s="34"/>
      <c r="C46" s="32"/>
      <c r="D46" s="32"/>
      <c r="E46" s="32"/>
      <c r="F46" s="32"/>
      <c r="G46" s="32"/>
      <c r="H46" s="32"/>
      <c r="I46" s="38"/>
      <c r="L46" s="10"/>
    </row>
    <row r="47" spans="2:19" x14ac:dyDescent="0.25">
      <c r="B47" s="34"/>
      <c r="C47" s="32"/>
      <c r="D47" s="32"/>
      <c r="E47" s="32"/>
      <c r="F47" s="32"/>
      <c r="G47" s="32"/>
      <c r="H47" s="32"/>
      <c r="I47" s="38"/>
      <c r="L47" s="10"/>
    </row>
    <row r="48" spans="2:19" x14ac:dyDescent="0.25">
      <c r="B48" s="34"/>
      <c r="C48" s="32"/>
      <c r="D48" s="32"/>
      <c r="E48" s="32"/>
      <c r="F48" s="32"/>
      <c r="G48" s="32"/>
      <c r="H48" s="32"/>
      <c r="I48" s="38"/>
      <c r="L48" s="10"/>
    </row>
    <row r="49" spans="2:12" x14ac:dyDescent="0.25">
      <c r="B49" s="34"/>
      <c r="C49" s="32"/>
      <c r="D49" s="32"/>
      <c r="E49" s="32"/>
      <c r="F49" s="32"/>
      <c r="G49" s="32"/>
      <c r="H49" s="32"/>
      <c r="I49" s="38"/>
      <c r="L49" s="10"/>
    </row>
    <row r="50" spans="2:12" x14ac:dyDescent="0.25">
      <c r="B50" s="34"/>
      <c r="C50" s="32"/>
      <c r="D50" s="32"/>
      <c r="E50" s="32"/>
      <c r="F50" s="32"/>
      <c r="G50" s="32"/>
      <c r="H50" s="32"/>
      <c r="I50" s="38"/>
      <c r="L50" s="10"/>
    </row>
    <row r="51" spans="2:12" x14ac:dyDescent="0.25">
      <c r="B51" s="39"/>
      <c r="C51" s="40"/>
      <c r="D51" s="40"/>
      <c r="E51" s="40"/>
      <c r="F51" s="40"/>
      <c r="G51" s="40"/>
      <c r="H51" s="40"/>
      <c r="I51" s="41"/>
    </row>
    <row r="52" spans="2:12" x14ac:dyDescent="0.25">
      <c r="B52" s="10"/>
      <c r="C52" s="10"/>
      <c r="D52" s="10"/>
      <c r="E52" s="10"/>
      <c r="F52" s="10"/>
      <c r="G52" s="10"/>
      <c r="H52" s="10"/>
      <c r="I52" s="10"/>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B1EC5-24FA-41A5-BEB3-9B8E1A845C1F}">
  <sheetPr codeName="Sheet27"/>
  <dimension ref="A1"/>
  <sheetViews>
    <sheetView workbookViewId="0">
      <selection activeCell="B41" sqref="B41"/>
    </sheetView>
  </sheetViews>
  <sheetFormatPr defaultRowHeight="14.25" x14ac:dyDescent="0.25"/>
  <sheetData/>
  <phoneticPr fontId="1"/>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8A80F-D9BA-4991-A872-E15853C8AFC5}">
  <sheetPr codeName="Sheet46"/>
  <dimension ref="A1:P43"/>
  <sheetViews>
    <sheetView showGridLines="0" workbookViewId="0">
      <selection activeCell="B41" sqref="B41"/>
    </sheetView>
  </sheetViews>
  <sheetFormatPr defaultRowHeight="14.25" x14ac:dyDescent="0.25"/>
  <cols>
    <col min="1" max="1" width="3.125" style="3" customWidth="1"/>
    <col min="2" max="13" width="12.125" style="1" customWidth="1"/>
    <col min="14" max="14" width="3.125" style="1" customWidth="1"/>
    <col min="15" max="16384" width="9" style="1"/>
  </cols>
  <sheetData>
    <row r="1" spans="1:16" ht="14.25" customHeight="1" x14ac:dyDescent="0.25">
      <c r="A1" s="9" t="s">
        <v>214</v>
      </c>
    </row>
    <row r="2" spans="1:16" ht="14.25" customHeight="1" x14ac:dyDescent="0.25">
      <c r="P2" s="1" t="s">
        <v>410</v>
      </c>
    </row>
    <row r="3" spans="1:16" ht="14.25" customHeight="1" x14ac:dyDescent="0.25">
      <c r="A3" s="3" t="s">
        <v>185</v>
      </c>
      <c r="P3" s="1" t="s">
        <v>495</v>
      </c>
    </row>
    <row r="4" spans="1:16" ht="14.25" customHeight="1" thickBot="1" x14ac:dyDescent="0.3">
      <c r="L4" s="62" t="s">
        <v>541</v>
      </c>
    </row>
    <row r="5" spans="1:16" ht="20.100000000000001" customHeight="1" x14ac:dyDescent="0.25">
      <c r="B5" s="791" t="s">
        <v>615</v>
      </c>
      <c r="C5" s="789">
        <v>39814</v>
      </c>
      <c r="D5" s="793">
        <v>40179</v>
      </c>
      <c r="E5" s="793">
        <v>40544</v>
      </c>
      <c r="F5" s="793">
        <v>40909</v>
      </c>
      <c r="G5" s="801">
        <v>41275</v>
      </c>
      <c r="H5" s="799">
        <v>41640</v>
      </c>
      <c r="I5" s="793">
        <v>42005</v>
      </c>
      <c r="J5" s="793">
        <v>42370</v>
      </c>
      <c r="K5" s="797">
        <v>42736</v>
      </c>
      <c r="L5" s="795">
        <v>43101</v>
      </c>
      <c r="M5" s="796"/>
    </row>
    <row r="6" spans="1:16" ht="20.100000000000001" customHeight="1" x14ac:dyDescent="0.25">
      <c r="B6" s="792"/>
      <c r="C6" s="790"/>
      <c r="D6" s="794"/>
      <c r="E6" s="794"/>
      <c r="F6" s="794"/>
      <c r="G6" s="802"/>
      <c r="H6" s="800"/>
      <c r="I6" s="794"/>
      <c r="J6" s="794"/>
      <c r="K6" s="798"/>
      <c r="L6" s="125" t="s">
        <v>426</v>
      </c>
      <c r="M6" s="124" t="s">
        <v>617</v>
      </c>
    </row>
    <row r="7" spans="1:16" ht="20.100000000000001" customHeight="1" x14ac:dyDescent="0.25">
      <c r="B7" s="149" t="s">
        <v>618</v>
      </c>
      <c r="C7" s="299">
        <v>122478</v>
      </c>
      <c r="D7" s="300">
        <v>246361</v>
      </c>
      <c r="E7" s="300">
        <v>149175</v>
      </c>
      <c r="F7" s="300">
        <v>172313</v>
      </c>
      <c r="G7" s="301">
        <v>237208</v>
      </c>
      <c r="H7" s="302">
        <v>246552</v>
      </c>
      <c r="I7" s="300">
        <v>273240</v>
      </c>
      <c r="J7" s="300">
        <v>211549</v>
      </c>
      <c r="K7" s="361">
        <v>333376</v>
      </c>
      <c r="L7" s="362">
        <v>330130</v>
      </c>
      <c r="M7" s="363">
        <v>0.36855560765400674</v>
      </c>
    </row>
    <row r="8" spans="1:16" ht="20.100000000000001" customHeight="1" x14ac:dyDescent="0.25">
      <c r="B8" s="150" t="s">
        <v>619</v>
      </c>
      <c r="C8" s="319">
        <v>7445</v>
      </c>
      <c r="D8" s="320">
        <v>10016</v>
      </c>
      <c r="E8" s="320">
        <v>12590</v>
      </c>
      <c r="F8" s="320">
        <v>16429</v>
      </c>
      <c r="G8" s="321">
        <v>17522</v>
      </c>
      <c r="H8" s="322">
        <v>25321</v>
      </c>
      <c r="I8" s="320">
        <v>70557</v>
      </c>
      <c r="J8" s="320">
        <v>52175</v>
      </c>
      <c r="K8" s="364">
        <v>66201</v>
      </c>
      <c r="L8" s="365">
        <v>110010</v>
      </c>
      <c r="M8" s="366">
        <v>0.12281465603858263</v>
      </c>
    </row>
    <row r="9" spans="1:16" ht="20.100000000000001" customHeight="1" x14ac:dyDescent="0.25">
      <c r="B9" s="150" t="s">
        <v>620</v>
      </c>
      <c r="C9" s="319">
        <v>8334</v>
      </c>
      <c r="D9" s="320">
        <v>7332</v>
      </c>
      <c r="E9" s="320">
        <v>7223</v>
      </c>
      <c r="F9" s="320">
        <v>13215</v>
      </c>
      <c r="G9" s="321">
        <v>23554</v>
      </c>
      <c r="H9" s="322">
        <v>38187</v>
      </c>
      <c r="I9" s="320">
        <v>58003</v>
      </c>
      <c r="J9" s="320">
        <v>48048</v>
      </c>
      <c r="K9" s="364">
        <v>67175</v>
      </c>
      <c r="L9" s="365">
        <v>121710</v>
      </c>
      <c r="M9" s="366">
        <v>0.13587648201487038</v>
      </c>
    </row>
    <row r="10" spans="1:16" ht="20.100000000000001" customHeight="1" x14ac:dyDescent="0.25">
      <c r="B10" s="150" t="s">
        <v>621</v>
      </c>
      <c r="C10" s="319">
        <v>23005</v>
      </c>
      <c r="D10" s="320">
        <v>24811</v>
      </c>
      <c r="E10" s="320">
        <v>17442</v>
      </c>
      <c r="F10" s="320">
        <v>66184</v>
      </c>
      <c r="G10" s="321">
        <v>97908</v>
      </c>
      <c r="H10" s="322">
        <v>113712</v>
      </c>
      <c r="I10" s="320">
        <v>150380</v>
      </c>
      <c r="J10" s="320">
        <v>118145</v>
      </c>
      <c r="K10" s="364">
        <v>180092</v>
      </c>
      <c r="L10" s="365">
        <v>219030</v>
      </c>
      <c r="M10" s="366">
        <v>0.24452408064840245</v>
      </c>
    </row>
    <row r="11" spans="1:16" ht="20.100000000000001" customHeight="1" x14ac:dyDescent="0.25">
      <c r="B11" s="150" t="s">
        <v>25</v>
      </c>
      <c r="C11" s="367">
        <v>5688</v>
      </c>
      <c r="D11" s="368">
        <v>6390</v>
      </c>
      <c r="E11" s="368">
        <v>8971</v>
      </c>
      <c r="F11" s="368">
        <v>5758</v>
      </c>
      <c r="G11" s="369">
        <v>8682</v>
      </c>
      <c r="H11" s="370">
        <v>7454</v>
      </c>
      <c r="I11" s="368">
        <v>7552</v>
      </c>
      <c r="J11" s="368">
        <v>8386</v>
      </c>
      <c r="K11" s="371">
        <v>11115</v>
      </c>
      <c r="L11" s="372">
        <v>15110</v>
      </c>
      <c r="M11" s="366">
        <v>1.6868734230915221E-2</v>
      </c>
    </row>
    <row r="12" spans="1:16" ht="20.100000000000001" customHeight="1" x14ac:dyDescent="0.25">
      <c r="B12" s="150" t="s">
        <v>26</v>
      </c>
      <c r="C12" s="367">
        <v>388</v>
      </c>
      <c r="D12" s="368">
        <v>1542</v>
      </c>
      <c r="E12" s="368">
        <v>586</v>
      </c>
      <c r="F12" s="368">
        <v>626</v>
      </c>
      <c r="G12" s="369">
        <v>885</v>
      </c>
      <c r="H12" s="370">
        <v>1113</v>
      </c>
      <c r="I12" s="368">
        <v>1407</v>
      </c>
      <c r="J12" s="368">
        <v>1120</v>
      </c>
      <c r="K12" s="371">
        <v>2498</v>
      </c>
      <c r="L12" s="372">
        <v>3190</v>
      </c>
      <c r="M12" s="366">
        <v>3.5613012704579453E-3</v>
      </c>
    </row>
    <row r="13" spans="1:16" ht="20.100000000000001" customHeight="1" x14ac:dyDescent="0.25">
      <c r="B13" s="150" t="s">
        <v>27</v>
      </c>
      <c r="C13" s="367">
        <v>1057</v>
      </c>
      <c r="D13" s="368">
        <v>1163</v>
      </c>
      <c r="E13" s="368">
        <v>1305</v>
      </c>
      <c r="F13" s="368">
        <v>1259</v>
      </c>
      <c r="G13" s="369">
        <v>1294</v>
      </c>
      <c r="H13" s="370">
        <v>1468</v>
      </c>
      <c r="I13" s="368">
        <v>1917</v>
      </c>
      <c r="J13" s="368">
        <v>1696</v>
      </c>
      <c r="K13" s="371">
        <v>2870</v>
      </c>
      <c r="L13" s="372">
        <v>3650</v>
      </c>
      <c r="M13" s="366">
        <v>4.0748431464487462E-3</v>
      </c>
    </row>
    <row r="14" spans="1:16" ht="20.100000000000001" customHeight="1" x14ac:dyDescent="0.25">
      <c r="B14" s="150" t="s">
        <v>28</v>
      </c>
      <c r="C14" s="367">
        <v>1831</v>
      </c>
      <c r="D14" s="368">
        <v>2239</v>
      </c>
      <c r="E14" s="368">
        <v>902</v>
      </c>
      <c r="F14" s="368">
        <v>910</v>
      </c>
      <c r="G14" s="369">
        <v>1639</v>
      </c>
      <c r="H14" s="370">
        <v>2218</v>
      </c>
      <c r="I14" s="368">
        <v>2366</v>
      </c>
      <c r="J14" s="368">
        <v>2018</v>
      </c>
      <c r="K14" s="371">
        <v>2437</v>
      </c>
      <c r="L14" s="372">
        <v>4300</v>
      </c>
      <c r="M14" s="366">
        <v>4.8005001451314E-3</v>
      </c>
    </row>
    <row r="15" spans="1:16" ht="20.100000000000001" customHeight="1" x14ac:dyDescent="0.25">
      <c r="B15" s="150" t="s">
        <v>29</v>
      </c>
      <c r="C15" s="367">
        <v>1226</v>
      </c>
      <c r="D15" s="368">
        <v>1479</v>
      </c>
      <c r="E15" s="368">
        <v>859</v>
      </c>
      <c r="F15" s="368">
        <v>1003</v>
      </c>
      <c r="G15" s="369">
        <v>1600</v>
      </c>
      <c r="H15" s="370">
        <v>1975</v>
      </c>
      <c r="I15" s="368">
        <v>2604</v>
      </c>
      <c r="J15" s="368">
        <v>1981</v>
      </c>
      <c r="K15" s="371">
        <v>2875</v>
      </c>
      <c r="L15" s="372">
        <v>4080</v>
      </c>
      <c r="M15" s="366">
        <v>4.5548931609618861E-3</v>
      </c>
    </row>
    <row r="16" spans="1:16" ht="20.100000000000001" customHeight="1" x14ac:dyDescent="0.25">
      <c r="B16" s="150" t="s">
        <v>30</v>
      </c>
      <c r="C16" s="367">
        <v>362</v>
      </c>
      <c r="D16" s="368">
        <v>602</v>
      </c>
      <c r="E16" s="368">
        <v>83</v>
      </c>
      <c r="F16" s="368">
        <v>411</v>
      </c>
      <c r="G16" s="369">
        <v>237</v>
      </c>
      <c r="H16" s="370">
        <v>172</v>
      </c>
      <c r="I16" s="368">
        <v>154</v>
      </c>
      <c r="J16" s="368">
        <v>117</v>
      </c>
      <c r="K16" s="371">
        <v>710</v>
      </c>
      <c r="L16" s="372">
        <v>570</v>
      </c>
      <c r="M16" s="366">
        <v>6.3634536807555763E-4</v>
      </c>
    </row>
    <row r="17" spans="2:13" ht="20.100000000000001" customHeight="1" x14ac:dyDescent="0.25">
      <c r="B17" s="150" t="s">
        <v>24</v>
      </c>
      <c r="C17" s="367">
        <v>2707</v>
      </c>
      <c r="D17" s="368">
        <v>3555</v>
      </c>
      <c r="E17" s="368">
        <v>1483</v>
      </c>
      <c r="F17" s="368">
        <v>3656</v>
      </c>
      <c r="G17" s="369">
        <v>5749</v>
      </c>
      <c r="H17" s="370">
        <v>8678</v>
      </c>
      <c r="I17" s="368">
        <v>10065</v>
      </c>
      <c r="J17" s="368">
        <v>6251</v>
      </c>
      <c r="K17" s="371">
        <v>11121</v>
      </c>
      <c r="L17" s="365">
        <v>15210</v>
      </c>
      <c r="M17" s="366">
        <v>1.6980373769174089E-2</v>
      </c>
    </row>
    <row r="18" spans="2:13" ht="20.100000000000001" customHeight="1" x14ac:dyDescent="0.25">
      <c r="B18" s="150" t="s">
        <v>34</v>
      </c>
      <c r="C18" s="367">
        <v>3737</v>
      </c>
      <c r="D18" s="368">
        <v>3073</v>
      </c>
      <c r="E18" s="368">
        <v>3195</v>
      </c>
      <c r="F18" s="368">
        <v>5210</v>
      </c>
      <c r="G18" s="369">
        <v>8435</v>
      </c>
      <c r="H18" s="370">
        <v>10621</v>
      </c>
      <c r="I18" s="368">
        <v>13154</v>
      </c>
      <c r="J18" s="368">
        <v>9993</v>
      </c>
      <c r="K18" s="371">
        <v>8414</v>
      </c>
      <c r="L18" s="365">
        <v>13360</v>
      </c>
      <c r="M18" s="366">
        <v>1.4915042311384999E-2</v>
      </c>
    </row>
    <row r="19" spans="2:13" ht="20.100000000000001" customHeight="1" x14ac:dyDescent="0.25">
      <c r="B19" s="151" t="s">
        <v>35</v>
      </c>
      <c r="C19" s="367">
        <v>389</v>
      </c>
      <c r="D19" s="368">
        <v>978</v>
      </c>
      <c r="E19" s="368">
        <v>865</v>
      </c>
      <c r="F19" s="368">
        <v>1111</v>
      </c>
      <c r="G19" s="369">
        <v>1188</v>
      </c>
      <c r="H19" s="370">
        <v>1678</v>
      </c>
      <c r="I19" s="368">
        <v>1747</v>
      </c>
      <c r="J19" s="368">
        <v>1457</v>
      </c>
      <c r="K19" s="371">
        <v>2355</v>
      </c>
      <c r="L19" s="365">
        <v>4820</v>
      </c>
      <c r="M19" s="366">
        <v>5.3810257440775229E-3</v>
      </c>
    </row>
    <row r="20" spans="2:13" ht="20.100000000000001" customHeight="1" x14ac:dyDescent="0.25">
      <c r="B20" s="150" t="s">
        <v>36</v>
      </c>
      <c r="C20" s="367">
        <v>236</v>
      </c>
      <c r="D20" s="368">
        <v>464</v>
      </c>
      <c r="E20" s="368">
        <v>403</v>
      </c>
      <c r="F20" s="368">
        <v>304</v>
      </c>
      <c r="G20" s="369">
        <v>707</v>
      </c>
      <c r="H20" s="370">
        <v>861</v>
      </c>
      <c r="I20" s="368">
        <v>906</v>
      </c>
      <c r="J20" s="368">
        <v>428</v>
      </c>
      <c r="K20" s="371">
        <v>870</v>
      </c>
      <c r="L20" s="365">
        <v>1610</v>
      </c>
      <c r="M20" s="366">
        <v>1.7973965659678032E-3</v>
      </c>
    </row>
    <row r="21" spans="2:13" ht="20.100000000000001" customHeight="1" x14ac:dyDescent="0.25">
      <c r="B21" s="150" t="s">
        <v>31</v>
      </c>
      <c r="C21" s="367">
        <v>574</v>
      </c>
      <c r="D21" s="368">
        <v>937</v>
      </c>
      <c r="E21" s="368">
        <v>932</v>
      </c>
      <c r="F21" s="368">
        <v>1072</v>
      </c>
      <c r="G21" s="369">
        <v>1504</v>
      </c>
      <c r="H21" s="370">
        <v>1976</v>
      </c>
      <c r="I21" s="368">
        <v>2841</v>
      </c>
      <c r="J21" s="368">
        <v>2571</v>
      </c>
      <c r="K21" s="371">
        <v>3485</v>
      </c>
      <c r="L21" s="372">
        <v>5130</v>
      </c>
      <c r="M21" s="366">
        <v>5.7271083126800189E-3</v>
      </c>
    </row>
    <row r="22" spans="2:13" ht="20.100000000000001" customHeight="1" x14ac:dyDescent="0.25">
      <c r="B22" s="150" t="s">
        <v>37</v>
      </c>
      <c r="C22" s="367">
        <v>413</v>
      </c>
      <c r="D22" s="368">
        <v>486</v>
      </c>
      <c r="E22" s="368">
        <v>298</v>
      </c>
      <c r="F22" s="368">
        <v>732</v>
      </c>
      <c r="G22" s="369">
        <v>772</v>
      </c>
      <c r="H22" s="370">
        <v>1040</v>
      </c>
      <c r="I22" s="368">
        <v>879</v>
      </c>
      <c r="J22" s="368">
        <v>582</v>
      </c>
      <c r="K22" s="371">
        <v>1176</v>
      </c>
      <c r="L22" s="365">
        <v>2140</v>
      </c>
      <c r="M22" s="366">
        <v>2.389086118739813E-3</v>
      </c>
    </row>
    <row r="23" spans="2:13" ht="20.100000000000001" customHeight="1" x14ac:dyDescent="0.25">
      <c r="B23" s="150" t="s">
        <v>38</v>
      </c>
      <c r="C23" s="367" t="s">
        <v>77</v>
      </c>
      <c r="D23" s="368" t="s">
        <v>77</v>
      </c>
      <c r="E23" s="368" t="s">
        <v>77</v>
      </c>
      <c r="F23" s="368" t="s">
        <v>77</v>
      </c>
      <c r="G23" s="369" t="s">
        <v>77</v>
      </c>
      <c r="H23" s="370" t="s">
        <v>77</v>
      </c>
      <c r="I23" s="368" t="s">
        <v>77</v>
      </c>
      <c r="J23" s="368" t="s">
        <v>77</v>
      </c>
      <c r="K23" s="371" t="s">
        <v>77</v>
      </c>
      <c r="L23" s="365">
        <v>1100</v>
      </c>
      <c r="M23" s="366">
        <v>1.2280349208475673E-3</v>
      </c>
    </row>
    <row r="24" spans="2:13" ht="20.100000000000001" customHeight="1" x14ac:dyDescent="0.25">
      <c r="B24" s="150" t="s">
        <v>39</v>
      </c>
      <c r="C24" s="367">
        <v>1916</v>
      </c>
      <c r="D24" s="368">
        <v>1852</v>
      </c>
      <c r="E24" s="368">
        <v>407</v>
      </c>
      <c r="F24" s="368">
        <v>356</v>
      </c>
      <c r="G24" s="369">
        <v>1551</v>
      </c>
      <c r="H24" s="370">
        <v>450</v>
      </c>
      <c r="I24" s="368">
        <v>431</v>
      </c>
      <c r="J24" s="368">
        <v>668</v>
      </c>
      <c r="K24" s="371">
        <v>1160</v>
      </c>
      <c r="L24" s="365">
        <v>3340</v>
      </c>
      <c r="M24" s="366">
        <v>3.7287605778462498E-3</v>
      </c>
    </row>
    <row r="25" spans="2:13" ht="20.100000000000001" customHeight="1" x14ac:dyDescent="0.25">
      <c r="B25" s="150" t="s">
        <v>32</v>
      </c>
      <c r="C25" s="367">
        <v>272</v>
      </c>
      <c r="D25" s="368">
        <v>395</v>
      </c>
      <c r="E25" s="368">
        <v>188</v>
      </c>
      <c r="F25" s="368">
        <v>180</v>
      </c>
      <c r="G25" s="369">
        <v>416</v>
      </c>
      <c r="H25" s="370">
        <v>352</v>
      </c>
      <c r="I25" s="368">
        <v>488</v>
      </c>
      <c r="J25" s="368">
        <v>373</v>
      </c>
      <c r="K25" s="371">
        <v>741</v>
      </c>
      <c r="L25" s="372">
        <v>930</v>
      </c>
      <c r="M25" s="366">
        <v>1.0382477058074888E-3</v>
      </c>
    </row>
    <row r="26" spans="2:13" ht="20.100000000000001" customHeight="1" x14ac:dyDescent="0.25">
      <c r="B26" s="150" t="s">
        <v>33</v>
      </c>
      <c r="C26" s="367" t="s">
        <v>77</v>
      </c>
      <c r="D26" s="368" t="s">
        <v>77</v>
      </c>
      <c r="E26" s="368" t="s">
        <v>77</v>
      </c>
      <c r="F26" s="368" t="s">
        <v>77</v>
      </c>
      <c r="G26" s="369" t="s">
        <v>77</v>
      </c>
      <c r="H26" s="370" t="s">
        <v>77</v>
      </c>
      <c r="I26" s="368" t="s">
        <v>77</v>
      </c>
      <c r="J26" s="368" t="s">
        <v>77</v>
      </c>
      <c r="K26" s="371" t="s">
        <v>77</v>
      </c>
      <c r="L26" s="372">
        <v>1080</v>
      </c>
      <c r="M26" s="366">
        <v>1.2057070131957935E-3</v>
      </c>
    </row>
    <row r="27" spans="2:13" ht="17.100000000000001" customHeight="1" x14ac:dyDescent="0.25">
      <c r="B27" s="152" t="s">
        <v>622</v>
      </c>
      <c r="C27" s="303">
        <v>19018</v>
      </c>
      <c r="D27" s="304">
        <v>20903</v>
      </c>
      <c r="E27" s="304">
        <v>22461</v>
      </c>
      <c r="F27" s="304">
        <v>11776</v>
      </c>
      <c r="G27" s="305">
        <v>12549</v>
      </c>
      <c r="H27" s="306">
        <v>20063</v>
      </c>
      <c r="I27" s="304">
        <v>45140</v>
      </c>
      <c r="J27" s="304">
        <v>18679</v>
      </c>
      <c r="K27" s="373">
        <v>42205</v>
      </c>
      <c r="L27" s="374">
        <v>35240</v>
      </c>
      <c r="M27" s="375">
        <v>3.9341773282425704E-2</v>
      </c>
    </row>
    <row r="28" spans="2:13" ht="17.100000000000001" customHeight="1" thickBot="1" x14ac:dyDescent="0.3">
      <c r="B28" s="153" t="s">
        <v>54</v>
      </c>
      <c r="C28" s="328">
        <v>201076</v>
      </c>
      <c r="D28" s="376">
        <v>334578</v>
      </c>
      <c r="E28" s="376">
        <v>229368</v>
      </c>
      <c r="F28" s="376">
        <v>302505</v>
      </c>
      <c r="G28" s="377">
        <v>423400</v>
      </c>
      <c r="H28" s="378">
        <v>483891</v>
      </c>
      <c r="I28" s="376">
        <v>643831</v>
      </c>
      <c r="J28" s="376">
        <v>486237</v>
      </c>
      <c r="K28" s="379">
        <v>740876</v>
      </c>
      <c r="L28" s="380">
        <v>895740</v>
      </c>
      <c r="M28" s="381">
        <v>1</v>
      </c>
    </row>
    <row r="29" spans="2:13" ht="17.100000000000001" customHeight="1" x14ac:dyDescent="0.25">
      <c r="B29" s="102"/>
      <c r="C29" s="126"/>
      <c r="D29" s="126"/>
      <c r="E29" s="126"/>
      <c r="F29" s="126"/>
      <c r="G29" s="126"/>
      <c r="H29" s="126"/>
      <c r="I29" s="126"/>
      <c r="J29" s="126"/>
      <c r="K29" s="126"/>
      <c r="L29" s="126"/>
      <c r="M29" s="127"/>
    </row>
    <row r="30" spans="2:13" ht="17.100000000000001" customHeight="1" x14ac:dyDescent="0.25">
      <c r="B30" s="104" t="s">
        <v>623</v>
      </c>
      <c r="C30" s="128"/>
      <c r="D30" s="128"/>
      <c r="E30" s="128"/>
      <c r="F30" s="128"/>
      <c r="G30" s="128"/>
      <c r="H30" s="131"/>
      <c r="I30" s="128"/>
      <c r="J30" s="128"/>
      <c r="K30" s="128"/>
      <c r="L30" s="128"/>
      <c r="M30" s="129"/>
    </row>
    <row r="31" spans="2:13" ht="17.100000000000001" customHeight="1" x14ac:dyDescent="0.25">
      <c r="B31" s="104" t="s">
        <v>624</v>
      </c>
      <c r="C31" s="128"/>
      <c r="D31" s="128"/>
      <c r="E31" s="128"/>
      <c r="F31" s="128"/>
      <c r="G31" s="128"/>
      <c r="H31" s="131" t="s">
        <v>625</v>
      </c>
      <c r="I31" s="128"/>
      <c r="J31" s="128"/>
      <c r="K31" s="128"/>
      <c r="L31" s="128"/>
      <c r="M31" s="129"/>
    </row>
    <row r="32" spans="2:13" ht="17.100000000000001" customHeight="1" x14ac:dyDescent="0.25">
      <c r="B32" s="104" t="s">
        <v>626</v>
      </c>
      <c r="C32" s="128"/>
      <c r="D32" s="128"/>
      <c r="E32" s="128"/>
      <c r="F32" s="128"/>
      <c r="G32" s="128"/>
      <c r="H32" s="131" t="s">
        <v>627</v>
      </c>
      <c r="I32" s="128"/>
      <c r="J32" s="128"/>
      <c r="K32" s="128"/>
      <c r="L32" s="128"/>
      <c r="M32" s="129"/>
    </row>
    <row r="33" spans="2:13" ht="17.100000000000001" customHeight="1" x14ac:dyDescent="0.25">
      <c r="B33" s="104" t="s">
        <v>628</v>
      </c>
      <c r="C33" s="128"/>
      <c r="D33" s="128"/>
      <c r="E33" s="128"/>
      <c r="F33" s="128"/>
      <c r="G33" s="128"/>
      <c r="H33" s="131" t="s">
        <v>629</v>
      </c>
      <c r="I33" s="128"/>
      <c r="J33" s="128"/>
      <c r="K33" s="128"/>
      <c r="L33" s="128"/>
      <c r="M33" s="129"/>
    </row>
    <row r="34" spans="2:13" ht="17.100000000000001" customHeight="1" x14ac:dyDescent="0.25">
      <c r="B34" s="102"/>
      <c r="C34" s="128"/>
      <c r="D34" s="128"/>
      <c r="E34" s="128"/>
      <c r="F34" s="128"/>
      <c r="G34" s="128"/>
      <c r="H34" s="131" t="s">
        <v>630</v>
      </c>
      <c r="I34" s="128"/>
      <c r="J34" s="128"/>
      <c r="K34" s="128"/>
      <c r="L34" s="128"/>
      <c r="M34" s="129"/>
    </row>
    <row r="35" spans="2:13" ht="17.100000000000001" customHeight="1" x14ac:dyDescent="0.25">
      <c r="B35" s="102"/>
      <c r="C35" s="128"/>
      <c r="D35" s="128"/>
      <c r="E35" s="128"/>
      <c r="F35" s="128"/>
      <c r="G35" s="128"/>
      <c r="H35" s="128"/>
      <c r="I35" s="128"/>
      <c r="J35" s="128"/>
      <c r="K35" s="128"/>
      <c r="L35" s="128"/>
      <c r="M35" s="129"/>
    </row>
    <row r="36" spans="2:13" x14ac:dyDescent="0.25">
      <c r="B36" s="102"/>
      <c r="C36" s="128"/>
      <c r="D36" s="128"/>
      <c r="E36" s="128"/>
      <c r="F36" s="128"/>
      <c r="G36" s="128"/>
      <c r="H36" s="128"/>
      <c r="I36" s="128"/>
      <c r="J36" s="128"/>
      <c r="K36" s="128"/>
      <c r="L36" s="128"/>
      <c r="M36" s="129"/>
    </row>
    <row r="37" spans="2:13" x14ac:dyDescent="0.25">
      <c r="B37" s="102"/>
      <c r="C37" s="128"/>
      <c r="D37" s="128"/>
      <c r="E37" s="128"/>
      <c r="F37" s="128"/>
      <c r="G37" s="128"/>
      <c r="H37" s="128"/>
      <c r="I37" s="128"/>
      <c r="J37" s="128"/>
      <c r="K37" s="128"/>
      <c r="L37" s="128"/>
      <c r="M37" s="129"/>
    </row>
    <row r="38" spans="2:13" x14ac:dyDescent="0.15">
      <c r="B38" s="130"/>
      <c r="C38" s="80"/>
      <c r="D38" s="80"/>
      <c r="E38" s="80"/>
      <c r="F38" s="80"/>
      <c r="G38" s="80"/>
      <c r="H38" s="130"/>
      <c r="I38" s="80"/>
      <c r="J38" s="80"/>
      <c r="K38" s="80"/>
      <c r="L38" s="80"/>
      <c r="M38" s="80"/>
    </row>
    <row r="39" spans="2:13" x14ac:dyDescent="0.15">
      <c r="B39" s="130"/>
      <c r="C39" s="80"/>
      <c r="D39" s="80"/>
      <c r="E39" s="80"/>
      <c r="F39" s="80"/>
      <c r="G39" s="80"/>
      <c r="H39" s="130"/>
      <c r="I39" s="80"/>
      <c r="J39" s="80"/>
      <c r="K39" s="80"/>
      <c r="L39" s="80"/>
      <c r="M39" s="80"/>
    </row>
    <row r="40" spans="2:13" x14ac:dyDescent="0.15">
      <c r="B40" s="130"/>
      <c r="C40" s="80"/>
      <c r="D40" s="80"/>
      <c r="E40" s="80"/>
      <c r="F40" s="80"/>
      <c r="G40" s="80"/>
      <c r="H40" s="130"/>
      <c r="I40" s="80"/>
      <c r="J40" s="80"/>
      <c r="K40" s="80"/>
      <c r="L40" s="80"/>
      <c r="M40" s="80"/>
    </row>
    <row r="41" spans="2:13" x14ac:dyDescent="0.15">
      <c r="B41" s="130"/>
      <c r="C41" s="80"/>
      <c r="D41" s="80"/>
      <c r="E41" s="80"/>
      <c r="F41" s="80"/>
      <c r="G41" s="80"/>
      <c r="H41" s="130"/>
      <c r="I41" s="80"/>
      <c r="J41" s="80"/>
      <c r="K41" s="80"/>
      <c r="L41" s="80"/>
      <c r="M41" s="80"/>
    </row>
    <row r="42" spans="2:13" x14ac:dyDescent="0.15">
      <c r="B42" s="130"/>
      <c r="C42" s="80"/>
      <c r="D42" s="80"/>
      <c r="E42" s="80"/>
      <c r="F42" s="80"/>
      <c r="G42" s="80"/>
      <c r="H42" s="130"/>
      <c r="I42" s="80"/>
      <c r="J42" s="80"/>
      <c r="K42" s="80"/>
      <c r="L42" s="80"/>
      <c r="M42" s="80"/>
    </row>
    <row r="43" spans="2:13" x14ac:dyDescent="0.15">
      <c r="B43" s="130"/>
      <c r="C43" s="80"/>
      <c r="D43" s="80"/>
      <c r="E43" s="80"/>
      <c r="F43" s="80"/>
      <c r="G43" s="80"/>
      <c r="H43" s="130"/>
      <c r="I43" s="80"/>
      <c r="J43" s="80"/>
      <c r="K43" s="80"/>
      <c r="L43" s="80"/>
      <c r="M43" s="80"/>
    </row>
  </sheetData>
  <mergeCells count="11">
    <mergeCell ref="C5:C6"/>
    <mergeCell ref="B5:B6"/>
    <mergeCell ref="I5:I6"/>
    <mergeCell ref="L5:M5"/>
    <mergeCell ref="K5:K6"/>
    <mergeCell ref="J5:J6"/>
    <mergeCell ref="H5:H6"/>
    <mergeCell ref="G5:G6"/>
    <mergeCell ref="F5:F6"/>
    <mergeCell ref="E5:E6"/>
    <mergeCell ref="D5:D6"/>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E0C29-2873-4FC5-B7C0-0A0D791FB7AF}">
  <sheetPr codeName="Sheet62"/>
  <dimension ref="A1:AM51"/>
  <sheetViews>
    <sheetView showGridLines="0" zoomScaleNormal="100" workbookViewId="0">
      <selection activeCell="B41" sqref="B41"/>
    </sheetView>
  </sheetViews>
  <sheetFormatPr defaultRowHeight="14.25" x14ac:dyDescent="0.25"/>
  <cols>
    <col min="1" max="9" width="4.625" style="3" customWidth="1"/>
    <col min="10" max="17" width="4.625" style="8" customWidth="1"/>
    <col min="18" max="18" width="9" style="1"/>
    <col min="19" max="19" width="13.375" style="1" bestFit="1" customWidth="1"/>
    <col min="20" max="16384" width="9" style="1"/>
  </cols>
  <sheetData>
    <row r="1" spans="1:39" ht="14.25" customHeight="1" x14ac:dyDescent="0.25">
      <c r="A1" s="803"/>
      <c r="B1" s="259"/>
      <c r="C1" s="260"/>
      <c r="D1" s="260"/>
      <c r="E1" s="260"/>
      <c r="F1" s="260"/>
      <c r="G1" s="260"/>
      <c r="H1" s="260"/>
      <c r="I1" s="260"/>
      <c r="J1" s="13"/>
      <c r="K1" s="13"/>
      <c r="L1" s="13"/>
      <c r="M1" s="13"/>
      <c r="N1" s="13"/>
      <c r="O1" s="14"/>
    </row>
    <row r="2" spans="1:39" ht="14.25" customHeight="1" x14ac:dyDescent="0.25">
      <c r="A2" s="803"/>
      <c r="B2" s="262"/>
      <c r="C2" s="286"/>
      <c r="D2" s="286"/>
      <c r="E2" s="286"/>
      <c r="F2" s="286"/>
      <c r="G2" s="286"/>
      <c r="H2" s="286"/>
      <c r="I2" s="286"/>
      <c r="O2" s="16"/>
      <c r="S2" s="1" t="s">
        <v>363</v>
      </c>
    </row>
    <row r="3" spans="1:39" ht="14.25" customHeight="1" x14ac:dyDescent="0.25">
      <c r="A3" s="803"/>
      <c r="B3" s="262"/>
      <c r="C3" s="286"/>
      <c r="D3" s="286"/>
      <c r="E3" s="286"/>
      <c r="F3" s="286"/>
      <c r="G3" s="286"/>
      <c r="H3" s="286"/>
      <c r="I3" s="286"/>
      <c r="O3" s="16"/>
      <c r="S3" s="1" t="s">
        <v>631</v>
      </c>
    </row>
    <row r="4" spans="1:39" ht="14.25" customHeight="1" x14ac:dyDescent="0.25">
      <c r="A4" s="803"/>
      <c r="B4" s="262"/>
      <c r="C4" s="286"/>
      <c r="D4" s="286"/>
      <c r="E4" s="286"/>
      <c r="F4" s="286"/>
      <c r="G4" s="286"/>
      <c r="H4" s="286"/>
      <c r="I4" s="286"/>
      <c r="O4" s="16"/>
    </row>
    <row r="5" spans="1:39" ht="14.25" customHeight="1" x14ac:dyDescent="0.25">
      <c r="A5" s="803"/>
      <c r="B5" s="262"/>
      <c r="C5" s="286"/>
      <c r="D5" s="286"/>
      <c r="E5" s="286"/>
      <c r="F5" s="286"/>
      <c r="G5" s="286"/>
      <c r="H5" s="286"/>
      <c r="I5" s="286"/>
      <c r="O5" s="16"/>
      <c r="S5" s="1" t="s">
        <v>414</v>
      </c>
    </row>
    <row r="6" spans="1:39" ht="14.25" customHeight="1" x14ac:dyDescent="0.25">
      <c r="A6" s="803"/>
      <c r="B6" s="262"/>
      <c r="C6" s="286"/>
      <c r="D6" s="286"/>
      <c r="E6" s="286"/>
      <c r="F6" s="286"/>
      <c r="G6" s="286"/>
      <c r="H6" s="286"/>
      <c r="I6" s="286"/>
      <c r="O6" s="16"/>
      <c r="S6" s="47" t="s">
        <v>368</v>
      </c>
      <c r="T6" s="640">
        <v>39814</v>
      </c>
      <c r="U6" s="641">
        <v>40179</v>
      </c>
      <c r="V6" s="641">
        <v>40544</v>
      </c>
      <c r="W6" s="641">
        <v>40909</v>
      </c>
      <c r="X6" s="641">
        <v>41275</v>
      </c>
      <c r="Y6" s="641">
        <v>41640</v>
      </c>
      <c r="Z6" s="641">
        <v>42005</v>
      </c>
      <c r="AA6" s="641">
        <v>42370</v>
      </c>
      <c r="AB6" s="641">
        <v>42736</v>
      </c>
      <c r="AC6" s="642">
        <v>43101</v>
      </c>
      <c r="AD6"/>
      <c r="AE6"/>
      <c r="AF6"/>
      <c r="AG6"/>
      <c r="AH6"/>
      <c r="AI6"/>
      <c r="AJ6"/>
      <c r="AK6"/>
      <c r="AL6"/>
      <c r="AM6"/>
    </row>
    <row r="7" spans="1:39" ht="14.25" customHeight="1" x14ac:dyDescent="0.25">
      <c r="A7" s="803"/>
      <c r="B7" s="262"/>
      <c r="C7" s="286"/>
      <c r="D7" s="286"/>
      <c r="E7" s="286"/>
      <c r="F7" s="286"/>
      <c r="G7" s="286"/>
      <c r="H7" s="286"/>
      <c r="I7" s="286"/>
      <c r="O7" s="16"/>
      <c r="S7" s="11" t="s">
        <v>56</v>
      </c>
      <c r="T7" s="77">
        <v>122478</v>
      </c>
      <c r="U7" s="78">
        <v>246361</v>
      </c>
      <c r="V7" s="78">
        <v>149175</v>
      </c>
      <c r="W7" s="78">
        <v>172313</v>
      </c>
      <c r="X7" s="78">
        <v>237208</v>
      </c>
      <c r="Y7" s="78">
        <v>246552</v>
      </c>
      <c r="Z7" s="78">
        <v>273240</v>
      </c>
      <c r="AA7" s="78">
        <v>211549</v>
      </c>
      <c r="AB7" s="78">
        <v>333376</v>
      </c>
      <c r="AC7" s="585"/>
      <c r="AD7"/>
      <c r="AE7"/>
      <c r="AF7"/>
      <c r="AG7"/>
      <c r="AH7"/>
      <c r="AI7"/>
      <c r="AJ7"/>
      <c r="AK7"/>
      <c r="AL7"/>
      <c r="AM7"/>
    </row>
    <row r="8" spans="1:39" ht="14.25" customHeight="1" x14ac:dyDescent="0.25">
      <c r="A8" s="803"/>
      <c r="B8" s="262"/>
      <c r="C8" s="286"/>
      <c r="D8" s="286"/>
      <c r="E8" s="286"/>
      <c r="F8" s="286"/>
      <c r="G8" s="286"/>
      <c r="H8" s="286"/>
      <c r="I8" s="286"/>
      <c r="O8" s="16"/>
      <c r="S8" s="81" t="s">
        <v>57</v>
      </c>
      <c r="T8" s="82">
        <v>7445</v>
      </c>
      <c r="U8" s="83">
        <v>10016</v>
      </c>
      <c r="V8" s="83">
        <v>12590</v>
      </c>
      <c r="W8" s="83">
        <v>16429</v>
      </c>
      <c r="X8" s="83">
        <v>17522</v>
      </c>
      <c r="Y8" s="83">
        <v>25321</v>
      </c>
      <c r="Z8" s="83">
        <v>70557</v>
      </c>
      <c r="AA8" s="83">
        <v>52175</v>
      </c>
      <c r="AB8" s="83">
        <v>66201</v>
      </c>
      <c r="AC8" s="586"/>
      <c r="AD8"/>
      <c r="AE8"/>
      <c r="AF8"/>
      <c r="AG8"/>
      <c r="AH8"/>
      <c r="AI8"/>
      <c r="AJ8"/>
      <c r="AK8"/>
      <c r="AL8"/>
      <c r="AM8"/>
    </row>
    <row r="9" spans="1:39" ht="14.25" customHeight="1" x14ac:dyDescent="0.25">
      <c r="A9" s="803"/>
      <c r="B9" s="262"/>
      <c r="C9" s="286"/>
      <c r="D9" s="286"/>
      <c r="E9" s="286"/>
      <c r="F9" s="286"/>
      <c r="G9" s="286"/>
      <c r="H9" s="286"/>
      <c r="I9" s="286"/>
      <c r="O9" s="16"/>
      <c r="S9" s="81" t="s">
        <v>58</v>
      </c>
      <c r="T9" s="82">
        <v>8334</v>
      </c>
      <c r="U9" s="83">
        <v>7332</v>
      </c>
      <c r="V9" s="83">
        <v>7223</v>
      </c>
      <c r="W9" s="83">
        <v>13215</v>
      </c>
      <c r="X9" s="83">
        <v>23554</v>
      </c>
      <c r="Y9" s="83">
        <v>38187</v>
      </c>
      <c r="Z9" s="83">
        <v>58003</v>
      </c>
      <c r="AA9" s="83">
        <v>48048</v>
      </c>
      <c r="AB9" s="83">
        <v>67175</v>
      </c>
      <c r="AC9" s="586"/>
      <c r="AD9"/>
      <c r="AE9"/>
    </row>
    <row r="10" spans="1:39" ht="14.25" customHeight="1" x14ac:dyDescent="0.25">
      <c r="A10" s="803"/>
      <c r="B10" s="262"/>
      <c r="C10" s="286"/>
      <c r="D10" s="286"/>
      <c r="E10" s="286"/>
      <c r="F10" s="286"/>
      <c r="G10" s="286"/>
      <c r="H10" s="286"/>
      <c r="I10" s="286"/>
      <c r="O10" s="16"/>
      <c r="S10" s="81" t="s">
        <v>59</v>
      </c>
      <c r="T10" s="82">
        <v>23005</v>
      </c>
      <c r="U10" s="83">
        <v>24811</v>
      </c>
      <c r="V10" s="83">
        <v>17442</v>
      </c>
      <c r="W10" s="83">
        <v>66184</v>
      </c>
      <c r="X10" s="83">
        <v>97908</v>
      </c>
      <c r="Y10" s="83">
        <v>113712</v>
      </c>
      <c r="Z10" s="83">
        <v>150380</v>
      </c>
      <c r="AA10" s="83">
        <v>118145</v>
      </c>
      <c r="AB10" s="83">
        <v>180092</v>
      </c>
      <c r="AC10" s="586"/>
      <c r="AD10"/>
      <c r="AE10"/>
    </row>
    <row r="11" spans="1:39" ht="14.25" customHeight="1" x14ac:dyDescent="0.25">
      <c r="A11" s="803"/>
      <c r="B11" s="262"/>
      <c r="C11" s="286"/>
      <c r="D11" s="286"/>
      <c r="E11" s="286"/>
      <c r="F11" s="286"/>
      <c r="G11" s="286"/>
      <c r="H11" s="286"/>
      <c r="I11" s="286"/>
      <c r="O11" s="16"/>
      <c r="S11" s="81" t="s">
        <v>632</v>
      </c>
      <c r="T11" s="82">
        <v>11398</v>
      </c>
      <c r="U11" s="83">
        <v>14747</v>
      </c>
      <c r="V11" s="83">
        <v>13826</v>
      </c>
      <c r="W11" s="83">
        <v>11219</v>
      </c>
      <c r="X11" s="83">
        <v>16257</v>
      </c>
      <c r="Y11" s="83">
        <v>16728</v>
      </c>
      <c r="Z11" s="83">
        <v>19329</v>
      </c>
      <c r="AA11" s="83">
        <v>18262</v>
      </c>
      <c r="AB11" s="83">
        <v>26731</v>
      </c>
      <c r="AC11" s="586"/>
      <c r="AD11"/>
      <c r="AE11"/>
    </row>
    <row r="12" spans="1:39" ht="14.25" customHeight="1" x14ac:dyDescent="0.25">
      <c r="A12" s="803"/>
      <c r="B12" s="262"/>
      <c r="C12" s="286"/>
      <c r="D12" s="286"/>
      <c r="E12" s="286"/>
      <c r="F12" s="286"/>
      <c r="G12" s="286"/>
      <c r="H12" s="286"/>
      <c r="I12" s="286"/>
      <c r="O12" s="16"/>
      <c r="S12" s="81" t="s">
        <v>633</v>
      </c>
      <c r="T12" s="82">
        <v>9398</v>
      </c>
      <c r="U12" s="83">
        <v>10408</v>
      </c>
      <c r="V12" s="83">
        <v>6651</v>
      </c>
      <c r="W12" s="83">
        <v>11369</v>
      </c>
      <c r="X12" s="83">
        <v>18402</v>
      </c>
      <c r="Y12" s="83">
        <v>23328</v>
      </c>
      <c r="Z12" s="83">
        <v>27182</v>
      </c>
      <c r="AA12" s="83">
        <v>19379</v>
      </c>
      <c r="AB12" s="83">
        <v>25096</v>
      </c>
      <c r="AC12" s="586"/>
      <c r="AD12"/>
      <c r="AE12"/>
    </row>
    <row r="13" spans="1:39" ht="14.25" customHeight="1" x14ac:dyDescent="0.25">
      <c r="A13" s="803"/>
      <c r="B13" s="262"/>
      <c r="C13" s="286"/>
      <c r="D13" s="286"/>
      <c r="E13" s="286"/>
      <c r="F13" s="286"/>
      <c r="G13" s="286"/>
      <c r="H13" s="286"/>
      <c r="I13" s="286"/>
      <c r="O13" s="16"/>
      <c r="S13" s="81" t="s">
        <v>76</v>
      </c>
      <c r="T13" s="82">
        <v>19018</v>
      </c>
      <c r="U13" s="83">
        <v>20903</v>
      </c>
      <c r="V13" s="83">
        <v>22461</v>
      </c>
      <c r="W13" s="83">
        <v>11776</v>
      </c>
      <c r="X13" s="83">
        <v>12549</v>
      </c>
      <c r="Y13" s="83">
        <v>20063</v>
      </c>
      <c r="Z13" s="83">
        <v>45140</v>
      </c>
      <c r="AA13" s="83">
        <v>18679</v>
      </c>
      <c r="AB13" s="83">
        <v>42205</v>
      </c>
      <c r="AC13" s="586"/>
      <c r="AD13"/>
      <c r="AE13"/>
    </row>
    <row r="14" spans="1:39" ht="14.25" customHeight="1" x14ac:dyDescent="0.25">
      <c r="A14" s="803"/>
      <c r="B14" s="262"/>
      <c r="C14" s="286"/>
      <c r="D14" s="286"/>
      <c r="E14" s="286"/>
      <c r="F14" s="286"/>
      <c r="G14" s="286"/>
      <c r="H14" s="286"/>
      <c r="I14" s="286"/>
      <c r="O14" s="16"/>
      <c r="S14" s="11" t="s">
        <v>56</v>
      </c>
      <c r="T14" s="77"/>
      <c r="U14" s="78"/>
      <c r="V14" s="78"/>
      <c r="W14" s="78"/>
      <c r="X14" s="78"/>
      <c r="Y14" s="78"/>
      <c r="Z14" s="78"/>
      <c r="AA14" s="78"/>
      <c r="AB14" s="78"/>
      <c r="AC14" s="79">
        <v>330130</v>
      </c>
      <c r="AD14"/>
      <c r="AE14"/>
    </row>
    <row r="15" spans="1:39" ht="14.25" customHeight="1" x14ac:dyDescent="0.25">
      <c r="A15" s="803"/>
      <c r="B15" s="262"/>
      <c r="C15" s="286"/>
      <c r="D15" s="286"/>
      <c r="E15" s="286"/>
      <c r="F15" s="286"/>
      <c r="G15" s="286"/>
      <c r="H15" s="286"/>
      <c r="I15" s="286"/>
      <c r="O15" s="16"/>
      <c r="S15" s="81" t="s">
        <v>57</v>
      </c>
      <c r="T15" s="82"/>
      <c r="U15" s="83"/>
      <c r="V15" s="83"/>
      <c r="W15" s="83"/>
      <c r="X15" s="83"/>
      <c r="Y15" s="83"/>
      <c r="Z15" s="83"/>
      <c r="AA15" s="83"/>
      <c r="AB15" s="83"/>
      <c r="AC15" s="84">
        <v>110010</v>
      </c>
      <c r="AD15" s="66"/>
      <c r="AE15" s="66"/>
    </row>
    <row r="16" spans="1:39" ht="14.25" customHeight="1" x14ac:dyDescent="0.25">
      <c r="A16" s="803"/>
      <c r="B16" s="262"/>
      <c r="C16" s="286"/>
      <c r="D16" s="286"/>
      <c r="E16" s="286"/>
      <c r="F16" s="286"/>
      <c r="G16" s="286"/>
      <c r="H16" s="286"/>
      <c r="I16" s="286"/>
      <c r="O16" s="16"/>
      <c r="S16" s="81" t="s">
        <v>58</v>
      </c>
      <c r="T16" s="82"/>
      <c r="U16" s="83"/>
      <c r="V16" s="83"/>
      <c r="W16" s="83"/>
      <c r="X16" s="83"/>
      <c r="Y16" s="83"/>
      <c r="Z16" s="83"/>
      <c r="AA16" s="83"/>
      <c r="AB16" s="83"/>
      <c r="AC16" s="84">
        <v>121710</v>
      </c>
      <c r="AD16" s="66"/>
      <c r="AE16" s="66"/>
    </row>
    <row r="17" spans="1:29" ht="14.25" customHeight="1" x14ac:dyDescent="0.25">
      <c r="A17" s="803"/>
      <c r="B17" s="262"/>
      <c r="C17" s="286"/>
      <c r="D17" s="286"/>
      <c r="E17" s="286"/>
      <c r="F17" s="286"/>
      <c r="G17" s="286"/>
      <c r="H17" s="286"/>
      <c r="I17" s="286"/>
      <c r="O17" s="16"/>
      <c r="S17" s="81" t="s">
        <v>59</v>
      </c>
      <c r="T17" s="82"/>
      <c r="U17" s="83"/>
      <c r="V17" s="83"/>
      <c r="W17" s="83"/>
      <c r="X17" s="83"/>
      <c r="Y17" s="83"/>
      <c r="Z17" s="83"/>
      <c r="AA17" s="83"/>
      <c r="AB17" s="83"/>
      <c r="AC17" s="84">
        <v>219030</v>
      </c>
    </row>
    <row r="18" spans="1:29" ht="14.25" customHeight="1" x14ac:dyDescent="0.25">
      <c r="A18" s="803"/>
      <c r="B18" s="262"/>
      <c r="C18" s="286"/>
      <c r="D18" s="286"/>
      <c r="E18" s="286"/>
      <c r="F18" s="286"/>
      <c r="G18" s="286"/>
      <c r="H18" s="286"/>
      <c r="I18" s="286"/>
      <c r="O18" s="16"/>
      <c r="S18" s="81" t="s">
        <v>632</v>
      </c>
      <c r="T18" s="82"/>
      <c r="U18" s="83"/>
      <c r="V18" s="83"/>
      <c r="W18" s="83"/>
      <c r="X18" s="83"/>
      <c r="Y18" s="83"/>
      <c r="Z18" s="83"/>
      <c r="AA18" s="83"/>
      <c r="AB18" s="83"/>
      <c r="AC18" s="84">
        <v>38040</v>
      </c>
    </row>
    <row r="19" spans="1:29" ht="14.25" customHeight="1" x14ac:dyDescent="0.25">
      <c r="A19" s="803"/>
      <c r="B19" s="262"/>
      <c r="C19" s="286"/>
      <c r="D19" s="286"/>
      <c r="E19" s="286"/>
      <c r="F19" s="286"/>
      <c r="G19" s="286"/>
      <c r="H19" s="286"/>
      <c r="I19" s="286"/>
      <c r="O19" s="16"/>
      <c r="S19" s="81" t="s">
        <v>633</v>
      </c>
      <c r="T19" s="82"/>
      <c r="U19" s="83"/>
      <c r="V19" s="83"/>
      <c r="W19" s="83"/>
      <c r="X19" s="83"/>
      <c r="Y19" s="83"/>
      <c r="Z19" s="83"/>
      <c r="AA19" s="83"/>
      <c r="AB19" s="83"/>
      <c r="AC19" s="84">
        <v>41580</v>
      </c>
    </row>
    <row r="20" spans="1:29" ht="14.25" customHeight="1" x14ac:dyDescent="0.25">
      <c r="A20" s="803"/>
      <c r="B20" s="262"/>
      <c r="C20" s="286"/>
      <c r="D20" s="286"/>
      <c r="E20" s="286"/>
      <c r="F20" s="286"/>
      <c r="G20" s="286"/>
      <c r="H20" s="286"/>
      <c r="I20" s="286"/>
      <c r="O20" s="16"/>
      <c r="S20" s="48" t="s">
        <v>76</v>
      </c>
      <c r="T20" s="63"/>
      <c r="U20" s="64"/>
      <c r="V20" s="64"/>
      <c r="W20" s="64"/>
      <c r="X20" s="64"/>
      <c r="Y20" s="64"/>
      <c r="Z20" s="64"/>
      <c r="AA20" s="64"/>
      <c r="AB20" s="64"/>
      <c r="AC20" s="65">
        <v>35240</v>
      </c>
    </row>
    <row r="21" spans="1:29" ht="14.25" customHeight="1" x14ac:dyDescent="0.25">
      <c r="A21" s="803"/>
      <c r="B21" s="262"/>
      <c r="C21" s="286"/>
      <c r="D21" s="286"/>
      <c r="E21" s="286"/>
      <c r="F21" s="286"/>
      <c r="G21" s="286"/>
      <c r="H21" s="286"/>
      <c r="I21" s="286"/>
      <c r="O21" s="16"/>
      <c r="S21" s="48" t="s">
        <v>571</v>
      </c>
      <c r="T21" s="63">
        <v>201076</v>
      </c>
      <c r="U21" s="64">
        <v>334578</v>
      </c>
      <c r="V21" s="64">
        <v>229368</v>
      </c>
      <c r="W21" s="64">
        <v>302505</v>
      </c>
      <c r="X21" s="64">
        <v>423400</v>
      </c>
      <c r="Y21" s="64">
        <v>483891</v>
      </c>
      <c r="Z21" s="64">
        <v>643831</v>
      </c>
      <c r="AA21" s="64">
        <v>486237</v>
      </c>
      <c r="AB21" s="64">
        <v>740876</v>
      </c>
      <c r="AC21" s="65">
        <v>895740</v>
      </c>
    </row>
    <row r="22" spans="1:29" ht="14.25" customHeight="1" x14ac:dyDescent="0.25">
      <c r="A22" s="803"/>
      <c r="B22" s="262"/>
      <c r="C22" s="286"/>
      <c r="D22" s="286"/>
      <c r="E22" s="286"/>
      <c r="F22" s="286"/>
      <c r="G22" s="286"/>
      <c r="H22" s="286"/>
      <c r="I22" s="286"/>
      <c r="O22" s="16"/>
      <c r="S22" s="61" t="s">
        <v>607</v>
      </c>
      <c r="T22" s="66">
        <v>201076</v>
      </c>
      <c r="U22" s="66">
        <v>334578</v>
      </c>
      <c r="V22" s="66">
        <v>229368</v>
      </c>
      <c r="W22" s="66">
        <v>302505</v>
      </c>
      <c r="X22" s="66">
        <v>423400</v>
      </c>
      <c r="Y22" s="66">
        <v>483891</v>
      </c>
      <c r="Z22" s="66">
        <v>643831</v>
      </c>
      <c r="AA22" s="66">
        <v>486237</v>
      </c>
      <c r="AB22" s="66">
        <v>740876</v>
      </c>
      <c r="AC22" s="66">
        <v>895740</v>
      </c>
    </row>
    <row r="23" spans="1:29" ht="14.25" customHeight="1" x14ac:dyDescent="0.25">
      <c r="A23" s="803"/>
      <c r="B23" s="262"/>
      <c r="C23" s="286"/>
      <c r="D23" s="286"/>
      <c r="E23" s="286"/>
      <c r="F23" s="286"/>
      <c r="G23" s="286"/>
      <c r="H23" s="286"/>
      <c r="I23" s="286"/>
      <c r="O23" s="16"/>
      <c r="S23" s="61"/>
      <c r="T23" s="66"/>
      <c r="U23" s="66"/>
      <c r="V23" s="66"/>
      <c r="W23" s="66"/>
      <c r="X23" s="66"/>
      <c r="Y23" s="66"/>
      <c r="Z23" s="66"/>
      <c r="AA23" s="66"/>
      <c r="AB23" s="66"/>
      <c r="AC23" s="66"/>
    </row>
    <row r="24" spans="1:29" ht="14.25" customHeight="1" x14ac:dyDescent="0.25">
      <c r="A24" s="803"/>
      <c r="B24" s="262"/>
      <c r="C24" s="286"/>
      <c r="D24" s="286"/>
      <c r="E24" s="286"/>
      <c r="F24" s="286"/>
      <c r="G24" s="286"/>
      <c r="H24" s="286"/>
      <c r="I24" s="286"/>
      <c r="O24" s="16"/>
    </row>
    <row r="25" spans="1:29" ht="14.25" customHeight="1" x14ac:dyDescent="0.25">
      <c r="A25" s="803"/>
      <c r="B25" s="262"/>
      <c r="C25" s="286"/>
      <c r="D25" s="286"/>
      <c r="E25" s="286"/>
      <c r="F25" s="286"/>
      <c r="G25" s="286"/>
      <c r="H25" s="286"/>
      <c r="I25" s="286"/>
      <c r="O25" s="16"/>
    </row>
    <row r="26" spans="1:29" ht="14.25" customHeight="1" x14ac:dyDescent="0.25">
      <c r="A26" s="803"/>
      <c r="B26" s="262"/>
      <c r="C26" s="286"/>
      <c r="D26" s="286"/>
      <c r="E26" s="286"/>
      <c r="F26" s="286"/>
      <c r="G26" s="286"/>
      <c r="H26" s="286"/>
      <c r="I26" s="286"/>
      <c r="J26" s="32"/>
      <c r="O26" s="16"/>
    </row>
    <row r="27" spans="1:29" ht="14.25" customHeight="1" x14ac:dyDescent="0.25">
      <c r="A27" s="803"/>
      <c r="B27" s="262"/>
      <c r="C27" s="286"/>
      <c r="D27" s="286"/>
      <c r="E27" s="286"/>
      <c r="F27" s="286"/>
      <c r="G27" s="286"/>
      <c r="H27" s="286"/>
      <c r="I27" s="286"/>
      <c r="O27" s="16"/>
    </row>
    <row r="28" spans="1:29" ht="14.25" customHeight="1" x14ac:dyDescent="0.25">
      <c r="A28" s="803"/>
      <c r="B28" s="262"/>
      <c r="C28" s="286"/>
      <c r="D28" s="286"/>
      <c r="E28" s="286"/>
      <c r="F28" s="286"/>
      <c r="G28" s="286"/>
      <c r="H28" s="286"/>
      <c r="I28" s="286"/>
      <c r="O28" s="16"/>
    </row>
    <row r="29" spans="1:29" ht="14.25" customHeight="1" x14ac:dyDescent="0.25">
      <c r="A29" s="803"/>
      <c r="B29" s="262"/>
      <c r="C29" s="286"/>
      <c r="D29" s="286"/>
      <c r="E29" s="286"/>
      <c r="F29" s="286"/>
      <c r="G29" s="286"/>
      <c r="H29" s="286"/>
      <c r="I29" s="286"/>
      <c r="O29" s="16"/>
    </row>
    <row r="30" spans="1:29" ht="14.25" customHeight="1" x14ac:dyDescent="0.25">
      <c r="A30" s="803"/>
      <c r="B30" s="262"/>
      <c r="C30" s="286"/>
      <c r="D30" s="286"/>
      <c r="E30" s="286"/>
      <c r="F30" s="286"/>
      <c r="G30" s="286"/>
      <c r="H30" s="286"/>
      <c r="I30" s="286"/>
      <c r="O30" s="16"/>
    </row>
    <row r="31" spans="1:29" ht="14.25" customHeight="1" x14ac:dyDescent="0.25">
      <c r="A31" s="803"/>
      <c r="B31" s="262"/>
      <c r="C31" s="286"/>
      <c r="D31" s="286"/>
      <c r="E31" s="286"/>
      <c r="F31" s="286"/>
      <c r="G31" s="286"/>
      <c r="H31" s="286"/>
      <c r="I31" s="286"/>
      <c r="O31" s="16"/>
    </row>
    <row r="32" spans="1:29" ht="14.25" customHeight="1" x14ac:dyDescent="0.25">
      <c r="A32" s="803"/>
      <c r="B32" s="262"/>
      <c r="C32" s="286"/>
      <c r="D32" s="286"/>
      <c r="E32" s="286"/>
      <c r="F32" s="286"/>
      <c r="G32" s="286"/>
      <c r="H32" s="286"/>
      <c r="I32" s="286"/>
      <c r="O32" s="16"/>
    </row>
    <row r="33" spans="1:15" ht="14.25" customHeight="1" x14ac:dyDescent="0.25">
      <c r="A33" s="803"/>
      <c r="B33" s="262"/>
      <c r="C33" s="286"/>
      <c r="D33" s="286"/>
      <c r="E33" s="286"/>
      <c r="F33" s="286"/>
      <c r="G33" s="286"/>
      <c r="H33" s="286"/>
      <c r="I33" s="286"/>
      <c r="O33" s="16"/>
    </row>
    <row r="34" spans="1:15" ht="14.25" customHeight="1" x14ac:dyDescent="0.25">
      <c r="A34" s="803"/>
      <c r="B34" s="262"/>
      <c r="C34" s="286"/>
      <c r="D34" s="286"/>
      <c r="E34" s="286"/>
      <c r="F34" s="286"/>
      <c r="G34" s="286"/>
      <c r="H34" s="286"/>
      <c r="I34" s="286"/>
      <c r="O34" s="16"/>
    </row>
    <row r="35" spans="1:15" ht="14.25" customHeight="1" x14ac:dyDescent="0.25">
      <c r="A35" s="803"/>
      <c r="B35" s="262"/>
      <c r="C35" s="286"/>
      <c r="D35" s="286"/>
      <c r="E35" s="286"/>
      <c r="F35" s="286"/>
      <c r="G35" s="286"/>
      <c r="H35" s="286"/>
      <c r="I35" s="286"/>
      <c r="O35" s="16"/>
    </row>
    <row r="36" spans="1:15" ht="14.25" customHeight="1" x14ac:dyDescent="0.25">
      <c r="A36" s="803"/>
      <c r="B36" s="262"/>
      <c r="C36" s="286"/>
      <c r="D36" s="286"/>
      <c r="E36" s="286"/>
      <c r="F36" s="286"/>
      <c r="G36" s="286"/>
      <c r="H36" s="286"/>
      <c r="I36" s="286"/>
      <c r="O36" s="16"/>
    </row>
    <row r="37" spans="1:15" ht="14.25" customHeight="1" x14ac:dyDescent="0.25">
      <c r="A37" s="803"/>
      <c r="B37" s="262"/>
      <c r="C37" s="286"/>
      <c r="D37" s="286"/>
      <c r="E37" s="286"/>
      <c r="F37" s="286"/>
      <c r="G37" s="286"/>
      <c r="H37" s="286"/>
      <c r="I37" s="286"/>
      <c r="O37" s="16"/>
    </row>
    <row r="38" spans="1:15" ht="14.25" customHeight="1" x14ac:dyDescent="0.25">
      <c r="A38" s="803"/>
      <c r="B38" s="262"/>
      <c r="C38" s="286"/>
      <c r="D38" s="286"/>
      <c r="E38" s="286"/>
      <c r="F38" s="286"/>
      <c r="G38" s="286"/>
      <c r="H38" s="286"/>
      <c r="I38" s="286"/>
      <c r="O38" s="16"/>
    </row>
    <row r="39" spans="1:15" ht="14.25" customHeight="1" x14ac:dyDescent="0.25">
      <c r="A39" s="803"/>
      <c r="B39" s="262"/>
      <c r="C39" s="286"/>
      <c r="D39" s="286"/>
      <c r="E39" s="286"/>
      <c r="F39" s="286"/>
      <c r="G39" s="286"/>
      <c r="H39" s="286"/>
      <c r="I39" s="286"/>
      <c r="O39" s="16"/>
    </row>
    <row r="40" spans="1:15" ht="14.25" customHeight="1" x14ac:dyDescent="0.25">
      <c r="A40" s="803"/>
      <c r="B40" s="262"/>
      <c r="C40" s="286"/>
      <c r="D40" s="286"/>
      <c r="E40" s="286"/>
      <c r="F40" s="286"/>
      <c r="G40" s="286"/>
      <c r="H40" s="286"/>
      <c r="I40" s="286"/>
      <c r="O40" s="16"/>
    </row>
    <row r="41" spans="1:15" ht="14.25" customHeight="1" x14ac:dyDescent="0.25">
      <c r="A41" s="803"/>
      <c r="B41" s="262"/>
      <c r="C41" s="286"/>
      <c r="D41" s="286"/>
      <c r="E41" s="286"/>
      <c r="F41" s="286"/>
      <c r="G41" s="286"/>
      <c r="H41" s="286"/>
      <c r="I41" s="286"/>
      <c r="O41" s="16"/>
    </row>
    <row r="42" spans="1:15" ht="14.25" customHeight="1" x14ac:dyDescent="0.25">
      <c r="A42" s="803"/>
      <c r="B42" s="262"/>
      <c r="C42" s="286"/>
      <c r="D42" s="286"/>
      <c r="E42" s="286"/>
      <c r="F42" s="286"/>
      <c r="G42" s="286"/>
      <c r="H42" s="286"/>
      <c r="I42" s="286"/>
      <c r="O42" s="16"/>
    </row>
    <row r="43" spans="1:15" ht="14.25" customHeight="1" x14ac:dyDescent="0.25">
      <c r="A43" s="803"/>
      <c r="B43" s="262"/>
      <c r="C43" s="286"/>
      <c r="D43" s="286"/>
      <c r="E43" s="286"/>
      <c r="F43" s="286"/>
      <c r="G43" s="286"/>
      <c r="H43" s="286"/>
      <c r="I43" s="286"/>
      <c r="O43" s="16"/>
    </row>
    <row r="44" spans="1:15" ht="14.25" customHeight="1" x14ac:dyDescent="0.25">
      <c r="A44" s="803"/>
      <c r="B44" s="262"/>
      <c r="C44" s="286"/>
      <c r="D44" s="286"/>
      <c r="E44" s="286"/>
      <c r="F44" s="286"/>
      <c r="G44" s="286"/>
      <c r="H44" s="286"/>
      <c r="I44" s="286"/>
      <c r="O44" s="16"/>
    </row>
    <row r="45" spans="1:15" ht="14.25" customHeight="1" x14ac:dyDescent="0.25">
      <c r="A45" s="803"/>
      <c r="B45" s="262"/>
      <c r="C45" s="286"/>
      <c r="D45" s="286"/>
      <c r="E45" s="286"/>
      <c r="F45" s="286"/>
      <c r="G45" s="286"/>
      <c r="H45" s="286"/>
      <c r="I45" s="286"/>
      <c r="O45" s="16"/>
    </row>
    <row r="46" spans="1:15" ht="14.25" customHeight="1" x14ac:dyDescent="0.25">
      <c r="A46" s="803"/>
      <c r="B46" s="262"/>
      <c r="C46" s="286"/>
      <c r="D46" s="286"/>
      <c r="E46" s="286"/>
      <c r="F46" s="286"/>
      <c r="G46" s="286"/>
      <c r="H46" s="286"/>
      <c r="I46" s="286"/>
      <c r="O46" s="16"/>
    </row>
    <row r="47" spans="1:15" ht="14.25" customHeight="1" x14ac:dyDescent="0.25">
      <c r="A47" s="803"/>
      <c r="B47" s="262"/>
      <c r="C47" s="286"/>
      <c r="D47" s="286"/>
      <c r="E47" s="286"/>
      <c r="F47" s="286"/>
      <c r="G47" s="286"/>
      <c r="H47" s="286"/>
      <c r="I47" s="286"/>
      <c r="O47" s="16"/>
    </row>
    <row r="48" spans="1:15" ht="14.25" customHeight="1" x14ac:dyDescent="0.25">
      <c r="A48" s="803"/>
      <c r="B48" s="262"/>
      <c r="C48" s="286"/>
      <c r="D48" s="286"/>
      <c r="E48" s="286"/>
      <c r="F48" s="286"/>
      <c r="G48" s="286"/>
      <c r="H48" s="286"/>
      <c r="I48" s="286"/>
      <c r="O48" s="16"/>
    </row>
    <row r="49" spans="1:15" ht="14.25" customHeight="1" x14ac:dyDescent="0.25">
      <c r="A49" s="803"/>
      <c r="B49" s="262"/>
      <c r="C49" s="286"/>
      <c r="D49" s="286"/>
      <c r="E49" s="286"/>
      <c r="F49" s="286"/>
      <c r="G49" s="286"/>
      <c r="H49" s="286"/>
      <c r="I49" s="286"/>
      <c r="O49" s="16"/>
    </row>
    <row r="50" spans="1:15" ht="14.25" customHeight="1" x14ac:dyDescent="0.25">
      <c r="A50" s="803"/>
      <c r="B50" s="262"/>
      <c r="C50" s="286"/>
      <c r="D50" s="286"/>
      <c r="E50" s="286"/>
      <c r="F50" s="286"/>
      <c r="G50" s="286"/>
      <c r="H50" s="286"/>
      <c r="I50" s="286"/>
      <c r="O50" s="16"/>
    </row>
    <row r="51" spans="1:15" ht="14.25" customHeight="1" x14ac:dyDescent="0.25">
      <c r="A51" s="803"/>
      <c r="B51" s="263"/>
      <c r="C51" s="264"/>
      <c r="D51" s="264"/>
      <c r="E51" s="264"/>
      <c r="F51" s="264"/>
      <c r="G51" s="264"/>
      <c r="H51" s="264"/>
      <c r="I51" s="264"/>
      <c r="J51" s="18"/>
      <c r="K51" s="18"/>
      <c r="L51" s="18"/>
      <c r="M51" s="18"/>
      <c r="N51" s="18"/>
      <c r="O51" s="19"/>
    </row>
  </sheetData>
  <mergeCells count="1">
    <mergeCell ref="A1:A51"/>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C9DF6-2C1E-4118-83B0-21A25A77E724}">
  <sheetPr codeName="Sheet71"/>
  <dimension ref="A1:AM51"/>
  <sheetViews>
    <sheetView showGridLines="0" workbookViewId="0">
      <selection activeCell="B41" sqref="B41"/>
    </sheetView>
  </sheetViews>
  <sheetFormatPr defaultRowHeight="14.25" x14ac:dyDescent="0.25"/>
  <cols>
    <col min="1" max="1" width="4.625" style="3" customWidth="1"/>
    <col min="2" max="9" width="4.625" style="258" customWidth="1"/>
    <col min="10" max="17" width="4.625" style="8" customWidth="1"/>
    <col min="18" max="18" width="9" style="1"/>
    <col min="19" max="19" width="13.375" style="1" bestFit="1" customWidth="1"/>
    <col min="20" max="16384" width="9" style="1"/>
  </cols>
  <sheetData>
    <row r="1" spans="1:39" ht="14.25" customHeight="1" x14ac:dyDescent="0.25">
      <c r="A1" s="803"/>
      <c r="B1" s="259"/>
      <c r="C1" s="260"/>
      <c r="D1" s="260"/>
      <c r="E1" s="260"/>
      <c r="F1" s="260"/>
      <c r="G1" s="260"/>
      <c r="H1" s="260"/>
      <c r="I1" s="260"/>
      <c r="J1" s="13"/>
      <c r="K1" s="13"/>
      <c r="L1" s="13"/>
      <c r="M1" s="13"/>
      <c r="N1" s="13"/>
      <c r="O1" s="14"/>
    </row>
    <row r="2" spans="1:39" ht="14.25" customHeight="1" x14ac:dyDescent="0.25">
      <c r="A2" s="803"/>
      <c r="B2" s="262"/>
      <c r="C2" s="286"/>
      <c r="D2" s="286"/>
      <c r="E2" s="286"/>
      <c r="F2" s="286"/>
      <c r="G2" s="286"/>
      <c r="H2" s="286"/>
      <c r="I2" s="286"/>
      <c r="O2" s="16"/>
      <c r="S2" s="1" t="s">
        <v>363</v>
      </c>
    </row>
    <row r="3" spans="1:39" ht="14.25" customHeight="1" x14ac:dyDescent="0.25">
      <c r="A3" s="803"/>
      <c r="B3" s="262"/>
      <c r="C3" s="286"/>
      <c r="D3" s="286"/>
      <c r="E3" s="286"/>
      <c r="F3" s="286"/>
      <c r="G3" s="286"/>
      <c r="H3" s="286"/>
      <c r="I3" s="286"/>
      <c r="O3" s="16"/>
      <c r="S3" s="1" t="s">
        <v>631</v>
      </c>
    </row>
    <row r="4" spans="1:39" ht="14.25" customHeight="1" x14ac:dyDescent="0.25">
      <c r="A4" s="803"/>
      <c r="B4" s="262"/>
      <c r="C4" s="286"/>
      <c r="D4" s="286"/>
      <c r="E4" s="286"/>
      <c r="F4" s="286"/>
      <c r="G4" s="286"/>
      <c r="H4" s="286"/>
      <c r="I4" s="286"/>
      <c r="O4" s="16"/>
    </row>
    <row r="5" spans="1:39" ht="14.25" customHeight="1" x14ac:dyDescent="0.25">
      <c r="A5" s="803"/>
      <c r="B5" s="262"/>
      <c r="C5" s="286"/>
      <c r="D5" s="286"/>
      <c r="E5" s="286"/>
      <c r="F5" s="286"/>
      <c r="G5" s="286"/>
      <c r="H5" s="286"/>
      <c r="I5" s="286"/>
      <c r="O5" s="16"/>
      <c r="S5" s="1" t="s">
        <v>414</v>
      </c>
    </row>
    <row r="6" spans="1:39" ht="14.25" customHeight="1" x14ac:dyDescent="0.25">
      <c r="A6" s="803"/>
      <c r="B6" s="262"/>
      <c r="C6" s="286"/>
      <c r="D6" s="286"/>
      <c r="E6" s="286"/>
      <c r="F6" s="286"/>
      <c r="G6" s="286"/>
      <c r="H6" s="286"/>
      <c r="I6" s="286"/>
      <c r="O6" s="16"/>
      <c r="S6" s="47" t="s">
        <v>368</v>
      </c>
      <c r="T6" s="640">
        <v>39814</v>
      </c>
      <c r="U6" s="641">
        <v>40179</v>
      </c>
      <c r="V6" s="641">
        <v>40544</v>
      </c>
      <c r="W6" s="641">
        <v>40909</v>
      </c>
      <c r="X6" s="641">
        <v>41275</v>
      </c>
      <c r="Y6" s="641">
        <v>41640</v>
      </c>
      <c r="Z6" s="641">
        <v>42005</v>
      </c>
      <c r="AA6" s="641">
        <v>42370</v>
      </c>
      <c r="AB6" s="641">
        <v>42736</v>
      </c>
      <c r="AC6" s="642">
        <v>43101</v>
      </c>
      <c r="AD6"/>
      <c r="AE6"/>
      <c r="AF6"/>
      <c r="AG6"/>
      <c r="AH6"/>
      <c r="AI6"/>
      <c r="AJ6"/>
      <c r="AK6"/>
      <c r="AL6"/>
      <c r="AM6"/>
    </row>
    <row r="7" spans="1:39" ht="14.25" customHeight="1" x14ac:dyDescent="0.25">
      <c r="A7" s="803"/>
      <c r="B7" s="262"/>
      <c r="C7" s="286"/>
      <c r="D7" s="286"/>
      <c r="E7" s="286"/>
      <c r="F7" s="286"/>
      <c r="G7" s="286"/>
      <c r="H7" s="286"/>
      <c r="I7" s="286"/>
      <c r="O7" s="16"/>
      <c r="S7" s="11" t="s">
        <v>56</v>
      </c>
      <c r="T7" s="525">
        <v>0.60911297220951277</v>
      </c>
      <c r="U7" s="526">
        <v>0.73633353059675177</v>
      </c>
      <c r="V7" s="526">
        <v>0.65037407136130587</v>
      </c>
      <c r="W7" s="526">
        <v>0.56962033685393632</v>
      </c>
      <c r="X7" s="526">
        <v>0.56024563060935284</v>
      </c>
      <c r="Y7" s="526">
        <v>0.50951970588417639</v>
      </c>
      <c r="Z7" s="526">
        <v>0.4243970855705923</v>
      </c>
      <c r="AA7" s="526">
        <v>0.43507384259116438</v>
      </c>
      <c r="AB7" s="526">
        <v>0.44997543448566291</v>
      </c>
      <c r="AC7" s="583"/>
      <c r="AD7"/>
      <c r="AE7"/>
      <c r="AF7"/>
      <c r="AG7"/>
      <c r="AH7"/>
      <c r="AI7"/>
      <c r="AJ7"/>
      <c r="AK7"/>
      <c r="AL7"/>
      <c r="AM7"/>
    </row>
    <row r="8" spans="1:39" ht="14.25" customHeight="1" x14ac:dyDescent="0.25">
      <c r="A8" s="803"/>
      <c r="B8" s="262"/>
      <c r="C8" s="286"/>
      <c r="D8" s="286"/>
      <c r="E8" s="286"/>
      <c r="F8" s="286"/>
      <c r="G8" s="286"/>
      <c r="H8" s="286"/>
      <c r="I8" s="286"/>
      <c r="O8" s="16"/>
      <c r="S8" s="81" t="s">
        <v>57</v>
      </c>
      <c r="T8" s="528">
        <v>3.7025801189599951E-2</v>
      </c>
      <c r="U8" s="529">
        <v>2.9936218161385388E-2</v>
      </c>
      <c r="V8" s="529">
        <v>5.488995849464616E-2</v>
      </c>
      <c r="W8" s="529">
        <v>5.4309846118245977E-2</v>
      </c>
      <c r="X8" s="529">
        <v>4.1384034010392062E-2</v>
      </c>
      <c r="Y8" s="529">
        <v>5.2327900291594592E-2</v>
      </c>
      <c r="Z8" s="529">
        <v>0.10958931769361836</v>
      </c>
      <c r="AA8" s="529">
        <v>0.10730363999448829</v>
      </c>
      <c r="AB8" s="529">
        <v>8.9355033770833439E-2</v>
      </c>
      <c r="AC8" s="584"/>
      <c r="AD8"/>
      <c r="AE8"/>
      <c r="AF8"/>
      <c r="AG8"/>
      <c r="AH8"/>
      <c r="AI8"/>
      <c r="AJ8"/>
      <c r="AK8"/>
      <c r="AL8"/>
      <c r="AM8"/>
    </row>
    <row r="9" spans="1:39" ht="14.25" customHeight="1" x14ac:dyDescent="0.25">
      <c r="A9" s="803"/>
      <c r="B9" s="262"/>
      <c r="C9" s="286"/>
      <c r="D9" s="286"/>
      <c r="E9" s="286"/>
      <c r="F9" s="286"/>
      <c r="G9" s="286"/>
      <c r="H9" s="286"/>
      <c r="I9" s="286"/>
      <c r="O9" s="16"/>
      <c r="S9" s="81" t="s">
        <v>58</v>
      </c>
      <c r="T9" s="528">
        <v>4.1447015058982677E-2</v>
      </c>
      <c r="U9" s="529">
        <v>2.1914172479959831E-2</v>
      </c>
      <c r="V9" s="529">
        <v>3.1490879285689374E-2</v>
      </c>
      <c r="W9" s="529">
        <v>4.3685228343333167E-2</v>
      </c>
      <c r="X9" s="529">
        <v>5.5630609352857817E-2</v>
      </c>
      <c r="Y9" s="529">
        <v>7.8916532855539775E-2</v>
      </c>
      <c r="Z9" s="529">
        <v>9.0090411924868483E-2</v>
      </c>
      <c r="AA9" s="529">
        <v>9.8816009476860048E-2</v>
      </c>
      <c r="AB9" s="529">
        <v>9.0669693713927843E-2</v>
      </c>
      <c r="AC9" s="584"/>
      <c r="AD9"/>
      <c r="AE9"/>
    </row>
    <row r="10" spans="1:39" ht="14.25" customHeight="1" x14ac:dyDescent="0.25">
      <c r="A10" s="803"/>
      <c r="B10" s="262"/>
      <c r="C10" s="286"/>
      <c r="D10" s="286"/>
      <c r="E10" s="286"/>
      <c r="F10" s="286"/>
      <c r="G10" s="286"/>
      <c r="H10" s="286"/>
      <c r="I10" s="286"/>
      <c r="O10" s="16"/>
      <c r="S10" s="81" t="s">
        <v>59</v>
      </c>
      <c r="T10" s="528">
        <v>0.11440947701366648</v>
      </c>
      <c r="U10" s="529">
        <v>7.4156101118423801E-2</v>
      </c>
      <c r="V10" s="529">
        <v>7.6043737574552683E-2</v>
      </c>
      <c r="W10" s="529">
        <v>0.21878646633939935</v>
      </c>
      <c r="X10" s="529">
        <v>0.23124232404345774</v>
      </c>
      <c r="Y10" s="529">
        <v>0.23499507120405216</v>
      </c>
      <c r="Z10" s="529">
        <v>0.23357061092118894</v>
      </c>
      <c r="AA10" s="529">
        <v>0.2429782184408015</v>
      </c>
      <c r="AB10" s="529">
        <v>0.2430798136260319</v>
      </c>
      <c r="AC10" s="584"/>
      <c r="AD10"/>
      <c r="AE10"/>
    </row>
    <row r="11" spans="1:39" ht="14.25" customHeight="1" x14ac:dyDescent="0.25">
      <c r="A11" s="803"/>
      <c r="B11" s="262"/>
      <c r="C11" s="286"/>
      <c r="D11" s="286"/>
      <c r="E11" s="286"/>
      <c r="F11" s="286"/>
      <c r="G11" s="286"/>
      <c r="H11" s="286"/>
      <c r="I11" s="286"/>
      <c r="O11" s="16"/>
      <c r="S11" s="81" t="s">
        <v>632</v>
      </c>
      <c r="T11" s="528">
        <v>5.6685034514312997E-2</v>
      </c>
      <c r="U11" s="529">
        <v>4.407641865275063E-2</v>
      </c>
      <c r="V11" s="529">
        <v>6.0278678804366784E-2</v>
      </c>
      <c r="W11" s="529">
        <v>3.7086990297681033E-2</v>
      </c>
      <c r="X11" s="529">
        <v>3.8396315540859705E-2</v>
      </c>
      <c r="Y11" s="529">
        <v>3.45697688115712E-2</v>
      </c>
      <c r="Z11" s="529">
        <v>3.0021853560949999E-2</v>
      </c>
      <c r="AA11" s="529">
        <v>3.7557816455761284E-2</v>
      </c>
      <c r="AB11" s="529">
        <v>3.6080261744205505E-2</v>
      </c>
      <c r="AC11" s="584"/>
      <c r="AD11"/>
      <c r="AE11"/>
    </row>
    <row r="12" spans="1:39" ht="14.25" customHeight="1" x14ac:dyDescent="0.25">
      <c r="A12" s="803"/>
      <c r="B12" s="262"/>
      <c r="C12" s="286"/>
      <c r="D12" s="286"/>
      <c r="E12" s="286"/>
      <c r="F12" s="286"/>
      <c r="G12" s="286"/>
      <c r="H12" s="286"/>
      <c r="I12" s="286"/>
      <c r="O12" s="16"/>
      <c r="S12" s="81" t="s">
        <v>633</v>
      </c>
      <c r="T12" s="528">
        <v>4.6738546619188762E-2</v>
      </c>
      <c r="U12" s="529">
        <v>3.1107843313069001E-2</v>
      </c>
      <c r="V12" s="529">
        <v>2.8997070210317045E-2</v>
      </c>
      <c r="W12" s="529">
        <v>3.7582849870250082E-2</v>
      </c>
      <c r="X12" s="529">
        <v>4.3462446858762396E-2</v>
      </c>
      <c r="Y12" s="529">
        <v>4.820920413894865E-2</v>
      </c>
      <c r="Z12" s="529">
        <v>4.2219153784145216E-2</v>
      </c>
      <c r="AA12" s="529">
        <v>3.9855050109308836E-2</v>
      </c>
      <c r="AB12" s="529">
        <v>3.3873414714473138E-2</v>
      </c>
      <c r="AC12" s="584"/>
      <c r="AD12"/>
      <c r="AE12"/>
    </row>
    <row r="13" spans="1:39" ht="14.25" customHeight="1" x14ac:dyDescent="0.25">
      <c r="A13" s="803"/>
      <c r="B13" s="262"/>
      <c r="C13" s="286"/>
      <c r="D13" s="286"/>
      <c r="E13" s="286"/>
      <c r="F13" s="286"/>
      <c r="G13" s="286"/>
      <c r="H13" s="286"/>
      <c r="I13" s="286"/>
      <c r="O13" s="16"/>
      <c r="S13" s="81" t="s">
        <v>76</v>
      </c>
      <c r="T13" s="528">
        <v>9.4581153394736314E-2</v>
      </c>
      <c r="U13" s="529">
        <v>6.2475715677659617E-2</v>
      </c>
      <c r="V13" s="529">
        <v>9.7925604269122113E-2</v>
      </c>
      <c r="W13" s="529">
        <v>3.8928282177154098E-2</v>
      </c>
      <c r="X13" s="529">
        <v>2.9638639584317429E-2</v>
      </c>
      <c r="Y13" s="529">
        <v>4.1461816814117231E-2</v>
      </c>
      <c r="Z13" s="529">
        <v>7.0111566544636711E-2</v>
      </c>
      <c r="AA13" s="529">
        <v>3.841542293161565E-2</v>
      </c>
      <c r="AB13" s="529">
        <v>5.696634794486527E-2</v>
      </c>
      <c r="AC13" s="584"/>
      <c r="AD13"/>
      <c r="AE13"/>
    </row>
    <row r="14" spans="1:39" ht="14.25" customHeight="1" x14ac:dyDescent="0.25">
      <c r="A14" s="803"/>
      <c r="B14" s="262"/>
      <c r="C14" s="286"/>
      <c r="D14" s="286"/>
      <c r="E14" s="286"/>
      <c r="F14" s="286"/>
      <c r="G14" s="286"/>
      <c r="H14" s="286"/>
      <c r="I14" s="286"/>
      <c r="O14" s="16"/>
      <c r="S14" s="11" t="s">
        <v>56</v>
      </c>
      <c r="T14" s="525"/>
      <c r="U14" s="526"/>
      <c r="V14" s="526"/>
      <c r="W14" s="526"/>
      <c r="X14" s="526"/>
      <c r="Y14" s="526"/>
      <c r="Z14" s="526"/>
      <c r="AA14" s="526"/>
      <c r="AB14" s="526"/>
      <c r="AC14" s="527">
        <v>0.36855560765400674</v>
      </c>
      <c r="AD14"/>
      <c r="AE14"/>
    </row>
    <row r="15" spans="1:39" ht="14.25" customHeight="1" x14ac:dyDescent="0.25">
      <c r="A15" s="803"/>
      <c r="B15" s="262"/>
      <c r="C15" s="286"/>
      <c r="D15" s="286"/>
      <c r="E15" s="286"/>
      <c r="F15" s="286"/>
      <c r="G15" s="286"/>
      <c r="H15" s="286"/>
      <c r="I15" s="286"/>
      <c r="O15" s="16"/>
      <c r="S15" s="81" t="s">
        <v>57</v>
      </c>
      <c r="T15" s="528"/>
      <c r="U15" s="529"/>
      <c r="V15" s="529"/>
      <c r="W15" s="529"/>
      <c r="X15" s="529"/>
      <c r="Y15" s="529"/>
      <c r="Z15" s="529"/>
      <c r="AA15" s="529"/>
      <c r="AB15" s="529"/>
      <c r="AC15" s="530">
        <v>0.12281465603858263</v>
      </c>
      <c r="AD15" s="66"/>
      <c r="AE15" s="66"/>
    </row>
    <row r="16" spans="1:39" ht="14.25" customHeight="1" x14ac:dyDescent="0.25">
      <c r="A16" s="803"/>
      <c r="B16" s="262"/>
      <c r="C16" s="286"/>
      <c r="D16" s="286"/>
      <c r="E16" s="286"/>
      <c r="F16" s="286"/>
      <c r="G16" s="286"/>
      <c r="H16" s="286"/>
      <c r="I16" s="286"/>
      <c r="O16" s="16"/>
      <c r="S16" s="81" t="s">
        <v>58</v>
      </c>
      <c r="T16" s="528"/>
      <c r="U16" s="529"/>
      <c r="V16" s="529"/>
      <c r="W16" s="529"/>
      <c r="X16" s="529"/>
      <c r="Y16" s="529"/>
      <c r="Z16" s="529"/>
      <c r="AA16" s="529"/>
      <c r="AB16" s="529"/>
      <c r="AC16" s="530">
        <v>0.13587648201487038</v>
      </c>
      <c r="AD16" s="66"/>
      <c r="AE16" s="66"/>
    </row>
    <row r="17" spans="1:29" ht="14.25" customHeight="1" x14ac:dyDescent="0.25">
      <c r="A17" s="803"/>
      <c r="B17" s="262"/>
      <c r="C17" s="286"/>
      <c r="D17" s="286"/>
      <c r="E17" s="286"/>
      <c r="F17" s="286"/>
      <c r="G17" s="286"/>
      <c r="H17" s="286"/>
      <c r="I17" s="286"/>
      <c r="O17" s="16"/>
      <c r="S17" s="81" t="s">
        <v>59</v>
      </c>
      <c r="T17" s="528"/>
      <c r="U17" s="529"/>
      <c r="V17" s="529"/>
      <c r="W17" s="529"/>
      <c r="X17" s="529"/>
      <c r="Y17" s="529"/>
      <c r="Z17" s="529"/>
      <c r="AA17" s="529"/>
      <c r="AB17" s="529"/>
      <c r="AC17" s="530">
        <v>0.24452408064840245</v>
      </c>
    </row>
    <row r="18" spans="1:29" ht="14.25" customHeight="1" x14ac:dyDescent="0.25">
      <c r="A18" s="803"/>
      <c r="B18" s="262"/>
      <c r="C18" s="286"/>
      <c r="D18" s="286"/>
      <c r="E18" s="286"/>
      <c r="F18" s="286"/>
      <c r="G18" s="286"/>
      <c r="H18" s="286"/>
      <c r="I18" s="286"/>
      <c r="O18" s="16"/>
      <c r="S18" s="81" t="s">
        <v>632</v>
      </c>
      <c r="T18" s="528"/>
      <c r="U18" s="529"/>
      <c r="V18" s="529"/>
      <c r="W18" s="529"/>
      <c r="X18" s="529"/>
      <c r="Y18" s="529"/>
      <c r="Z18" s="529"/>
      <c r="AA18" s="529"/>
      <c r="AB18" s="529"/>
      <c r="AC18" s="530">
        <v>4.2467680353674056E-2</v>
      </c>
    </row>
    <row r="19" spans="1:29" ht="14.25" customHeight="1" x14ac:dyDescent="0.25">
      <c r="A19" s="803"/>
      <c r="B19" s="262"/>
      <c r="C19" s="286"/>
      <c r="D19" s="286"/>
      <c r="E19" s="286"/>
      <c r="F19" s="286"/>
      <c r="G19" s="286"/>
      <c r="H19" s="286"/>
      <c r="I19" s="286"/>
      <c r="O19" s="16"/>
      <c r="S19" s="81" t="s">
        <v>633</v>
      </c>
      <c r="T19" s="528"/>
      <c r="U19" s="529"/>
      <c r="V19" s="529"/>
      <c r="W19" s="529"/>
      <c r="X19" s="529"/>
      <c r="Y19" s="529"/>
      <c r="Z19" s="529"/>
      <c r="AA19" s="529"/>
      <c r="AB19" s="529"/>
      <c r="AC19" s="530">
        <v>4.6419720008038047E-2</v>
      </c>
    </row>
    <row r="20" spans="1:29" ht="14.25" customHeight="1" x14ac:dyDescent="0.25">
      <c r="A20" s="803"/>
      <c r="B20" s="262"/>
      <c r="C20" s="286"/>
      <c r="D20" s="286"/>
      <c r="E20" s="286"/>
      <c r="F20" s="286"/>
      <c r="G20" s="286"/>
      <c r="H20" s="286"/>
      <c r="I20" s="286"/>
      <c r="O20" s="16"/>
      <c r="S20" s="48" t="s">
        <v>76</v>
      </c>
      <c r="T20" s="531"/>
      <c r="U20" s="532"/>
      <c r="V20" s="532"/>
      <c r="W20" s="532"/>
      <c r="X20" s="532"/>
      <c r="Y20" s="532"/>
      <c r="Z20" s="532"/>
      <c r="AA20" s="532"/>
      <c r="AB20" s="532"/>
      <c r="AC20" s="533">
        <v>3.9341773282425704E-2</v>
      </c>
    </row>
    <row r="21" spans="1:29" ht="14.25" customHeight="1" x14ac:dyDescent="0.25">
      <c r="A21" s="803"/>
      <c r="B21" s="262"/>
      <c r="C21" s="286"/>
      <c r="D21" s="286"/>
      <c r="E21" s="286"/>
      <c r="F21" s="286"/>
      <c r="G21" s="286"/>
      <c r="H21" s="286"/>
      <c r="I21" s="286"/>
      <c r="O21" s="16"/>
      <c r="S21" s="48" t="s">
        <v>571</v>
      </c>
      <c r="T21" s="531">
        <v>1</v>
      </c>
      <c r="U21" s="532">
        <v>1</v>
      </c>
      <c r="V21" s="532">
        <v>1</v>
      </c>
      <c r="W21" s="532">
        <v>1</v>
      </c>
      <c r="X21" s="532">
        <v>1</v>
      </c>
      <c r="Y21" s="532">
        <v>1</v>
      </c>
      <c r="Z21" s="532">
        <v>1</v>
      </c>
      <c r="AA21" s="532">
        <v>1</v>
      </c>
      <c r="AB21" s="532">
        <v>1</v>
      </c>
      <c r="AC21" s="533">
        <v>1</v>
      </c>
    </row>
    <row r="22" spans="1:29" ht="14.25" customHeight="1" x14ac:dyDescent="0.25">
      <c r="A22" s="803"/>
      <c r="B22" s="262"/>
      <c r="C22" s="286"/>
      <c r="D22" s="286"/>
      <c r="E22" s="286"/>
      <c r="F22" s="286"/>
      <c r="G22" s="286"/>
      <c r="H22" s="286"/>
      <c r="I22" s="286"/>
      <c r="O22" s="16"/>
      <c r="S22" s="61" t="s">
        <v>607</v>
      </c>
      <c r="T22" s="534">
        <v>0.99999999999999978</v>
      </c>
      <c r="U22" s="534">
        <v>1</v>
      </c>
      <c r="V22" s="534">
        <v>1</v>
      </c>
      <c r="W22" s="534">
        <v>1</v>
      </c>
      <c r="X22" s="534">
        <v>1</v>
      </c>
      <c r="Y22" s="534">
        <v>1.0000000000000002</v>
      </c>
      <c r="Z22" s="534">
        <v>0.99999999999999989</v>
      </c>
      <c r="AA22" s="534">
        <v>1</v>
      </c>
      <c r="AB22" s="534">
        <v>1</v>
      </c>
      <c r="AC22" s="534">
        <v>1</v>
      </c>
    </row>
    <row r="23" spans="1:29" ht="14.25" customHeight="1" x14ac:dyDescent="0.25">
      <c r="A23" s="803"/>
      <c r="B23" s="262"/>
      <c r="C23" s="286"/>
      <c r="D23" s="286"/>
      <c r="E23" s="286"/>
      <c r="F23" s="286"/>
      <c r="G23" s="286"/>
      <c r="H23" s="286"/>
      <c r="I23" s="286"/>
      <c r="O23" s="16"/>
      <c r="S23" s="61"/>
      <c r="T23" s="66"/>
      <c r="U23" s="66"/>
      <c r="V23" s="66"/>
      <c r="W23" s="66"/>
      <c r="X23" s="66"/>
      <c r="Y23" s="66"/>
      <c r="Z23" s="66"/>
      <c r="AA23" s="66"/>
      <c r="AB23" s="66"/>
      <c r="AC23" s="66"/>
    </row>
    <row r="24" spans="1:29" ht="14.25" customHeight="1" x14ac:dyDescent="0.25">
      <c r="A24" s="803"/>
      <c r="B24" s="262"/>
      <c r="C24" s="286"/>
      <c r="D24" s="286"/>
      <c r="E24" s="286"/>
      <c r="F24" s="286"/>
      <c r="G24" s="286"/>
      <c r="H24" s="286"/>
      <c r="I24" s="286"/>
      <c r="O24" s="16"/>
    </row>
    <row r="25" spans="1:29" ht="14.25" customHeight="1" x14ac:dyDescent="0.25">
      <c r="A25" s="803"/>
      <c r="B25" s="262"/>
      <c r="C25" s="286"/>
      <c r="D25" s="286"/>
      <c r="E25" s="286"/>
      <c r="F25" s="286"/>
      <c r="G25" s="286"/>
      <c r="H25" s="286"/>
      <c r="I25" s="286"/>
      <c r="O25" s="16"/>
    </row>
    <row r="26" spans="1:29" ht="14.25" customHeight="1" x14ac:dyDescent="0.25">
      <c r="A26" s="803"/>
      <c r="B26" s="262"/>
      <c r="C26" s="286"/>
      <c r="D26" s="286"/>
      <c r="E26" s="286"/>
      <c r="F26" s="286"/>
      <c r="G26" s="286"/>
      <c r="H26" s="286"/>
      <c r="I26" s="286"/>
      <c r="J26" s="32"/>
      <c r="O26" s="16"/>
    </row>
    <row r="27" spans="1:29" ht="14.25" customHeight="1" x14ac:dyDescent="0.25">
      <c r="A27" s="803"/>
      <c r="B27" s="262"/>
      <c r="C27" s="286"/>
      <c r="D27" s="286"/>
      <c r="E27" s="286"/>
      <c r="F27" s="286"/>
      <c r="G27" s="286"/>
      <c r="H27" s="286"/>
      <c r="I27" s="286"/>
      <c r="O27" s="16"/>
    </row>
    <row r="28" spans="1:29" ht="14.25" customHeight="1" x14ac:dyDescent="0.25">
      <c r="A28" s="803"/>
      <c r="B28" s="262"/>
      <c r="C28" s="286"/>
      <c r="D28" s="286"/>
      <c r="E28" s="286"/>
      <c r="F28" s="286"/>
      <c r="G28" s="286"/>
      <c r="H28" s="286"/>
      <c r="I28" s="286"/>
      <c r="O28" s="16"/>
    </row>
    <row r="29" spans="1:29" ht="14.25" customHeight="1" x14ac:dyDescent="0.25">
      <c r="A29" s="803"/>
      <c r="B29" s="262"/>
      <c r="C29" s="286"/>
      <c r="D29" s="286"/>
      <c r="E29" s="286"/>
      <c r="F29" s="286"/>
      <c r="G29" s="286"/>
      <c r="H29" s="286"/>
      <c r="I29" s="286"/>
      <c r="O29" s="16"/>
    </row>
    <row r="30" spans="1:29" ht="14.25" customHeight="1" x14ac:dyDescent="0.25">
      <c r="A30" s="803"/>
      <c r="B30" s="262"/>
      <c r="C30" s="286"/>
      <c r="D30" s="286"/>
      <c r="E30" s="286"/>
      <c r="F30" s="286"/>
      <c r="G30" s="286"/>
      <c r="H30" s="286"/>
      <c r="I30" s="286"/>
      <c r="O30" s="16"/>
    </row>
    <row r="31" spans="1:29" ht="14.25" customHeight="1" x14ac:dyDescent="0.25">
      <c r="A31" s="803"/>
      <c r="B31" s="262"/>
      <c r="C31" s="286"/>
      <c r="D31" s="286"/>
      <c r="E31" s="286"/>
      <c r="F31" s="286"/>
      <c r="G31" s="286"/>
      <c r="H31" s="286"/>
      <c r="I31" s="286"/>
      <c r="O31" s="16"/>
    </row>
    <row r="32" spans="1:29" ht="14.25" customHeight="1" x14ac:dyDescent="0.25">
      <c r="A32" s="803"/>
      <c r="B32" s="262"/>
      <c r="C32" s="286"/>
      <c r="D32" s="286"/>
      <c r="E32" s="286"/>
      <c r="F32" s="286"/>
      <c r="G32" s="286"/>
      <c r="H32" s="286"/>
      <c r="I32" s="286"/>
      <c r="O32" s="16"/>
    </row>
    <row r="33" spans="1:15" ht="14.25" customHeight="1" x14ac:dyDescent="0.25">
      <c r="A33" s="803"/>
      <c r="B33" s="262"/>
      <c r="C33" s="286"/>
      <c r="D33" s="286"/>
      <c r="E33" s="286"/>
      <c r="F33" s="286"/>
      <c r="G33" s="286"/>
      <c r="H33" s="286"/>
      <c r="I33" s="286"/>
      <c r="O33" s="16"/>
    </row>
    <row r="34" spans="1:15" ht="14.25" customHeight="1" x14ac:dyDescent="0.25">
      <c r="A34" s="803"/>
      <c r="B34" s="262"/>
      <c r="C34" s="286"/>
      <c r="D34" s="286"/>
      <c r="E34" s="286"/>
      <c r="F34" s="286"/>
      <c r="G34" s="286"/>
      <c r="H34" s="286"/>
      <c r="I34" s="286"/>
      <c r="O34" s="16"/>
    </row>
    <row r="35" spans="1:15" ht="14.25" customHeight="1" x14ac:dyDescent="0.25">
      <c r="A35" s="803"/>
      <c r="B35" s="262"/>
      <c r="C35" s="286"/>
      <c r="D35" s="286"/>
      <c r="E35" s="286"/>
      <c r="F35" s="286"/>
      <c r="G35" s="286"/>
      <c r="H35" s="286"/>
      <c r="I35" s="286"/>
      <c r="O35" s="16"/>
    </row>
    <row r="36" spans="1:15" ht="14.25" customHeight="1" x14ac:dyDescent="0.25">
      <c r="A36" s="803"/>
      <c r="B36" s="262"/>
      <c r="C36" s="286"/>
      <c r="D36" s="286"/>
      <c r="E36" s="286"/>
      <c r="F36" s="286"/>
      <c r="G36" s="286"/>
      <c r="H36" s="286"/>
      <c r="I36" s="286"/>
      <c r="O36" s="16"/>
    </row>
    <row r="37" spans="1:15" ht="14.25" customHeight="1" x14ac:dyDescent="0.25">
      <c r="A37" s="803"/>
      <c r="B37" s="262"/>
      <c r="C37" s="286"/>
      <c r="D37" s="286"/>
      <c r="E37" s="286"/>
      <c r="F37" s="286"/>
      <c r="G37" s="286"/>
      <c r="H37" s="286"/>
      <c r="I37" s="286"/>
      <c r="O37" s="16"/>
    </row>
    <row r="38" spans="1:15" ht="14.25" customHeight="1" x14ac:dyDescent="0.25">
      <c r="A38" s="803"/>
      <c r="B38" s="262"/>
      <c r="C38" s="286"/>
      <c r="D38" s="286"/>
      <c r="E38" s="286"/>
      <c r="F38" s="286"/>
      <c r="G38" s="286"/>
      <c r="H38" s="286"/>
      <c r="I38" s="286"/>
      <c r="O38" s="16"/>
    </row>
    <row r="39" spans="1:15" ht="14.25" customHeight="1" x14ac:dyDescent="0.25">
      <c r="A39" s="803"/>
      <c r="B39" s="262"/>
      <c r="C39" s="286"/>
      <c r="D39" s="286"/>
      <c r="E39" s="286"/>
      <c r="F39" s="286"/>
      <c r="G39" s="286"/>
      <c r="H39" s="286"/>
      <c r="I39" s="286"/>
      <c r="O39" s="16"/>
    </row>
    <row r="40" spans="1:15" ht="14.25" customHeight="1" x14ac:dyDescent="0.25">
      <c r="A40" s="803"/>
      <c r="B40" s="262"/>
      <c r="C40" s="286"/>
      <c r="D40" s="286"/>
      <c r="E40" s="286"/>
      <c r="F40" s="286"/>
      <c r="G40" s="286"/>
      <c r="H40" s="286"/>
      <c r="I40" s="286"/>
      <c r="O40" s="16"/>
    </row>
    <row r="41" spans="1:15" ht="14.25" customHeight="1" x14ac:dyDescent="0.25">
      <c r="A41" s="803"/>
      <c r="B41" s="262"/>
      <c r="C41" s="286"/>
      <c r="D41" s="286"/>
      <c r="E41" s="286"/>
      <c r="F41" s="286"/>
      <c r="G41" s="286"/>
      <c r="H41" s="286"/>
      <c r="I41" s="286"/>
      <c r="O41" s="16"/>
    </row>
    <row r="42" spans="1:15" ht="14.25" customHeight="1" x14ac:dyDescent="0.25">
      <c r="A42" s="803"/>
      <c r="B42" s="262"/>
      <c r="C42" s="286"/>
      <c r="D42" s="286"/>
      <c r="E42" s="286"/>
      <c r="F42" s="286"/>
      <c r="G42" s="286"/>
      <c r="H42" s="286"/>
      <c r="I42" s="286"/>
      <c r="O42" s="16"/>
    </row>
    <row r="43" spans="1:15" ht="14.25" customHeight="1" x14ac:dyDescent="0.25">
      <c r="A43" s="803"/>
      <c r="B43" s="262"/>
      <c r="C43" s="286"/>
      <c r="D43" s="286"/>
      <c r="E43" s="286"/>
      <c r="F43" s="286"/>
      <c r="G43" s="286"/>
      <c r="H43" s="286"/>
      <c r="I43" s="286"/>
      <c r="O43" s="16"/>
    </row>
    <row r="44" spans="1:15" ht="14.25" customHeight="1" x14ac:dyDescent="0.25">
      <c r="A44" s="803"/>
      <c r="B44" s="262"/>
      <c r="C44" s="286"/>
      <c r="D44" s="286"/>
      <c r="E44" s="286"/>
      <c r="F44" s="286"/>
      <c r="G44" s="286"/>
      <c r="H44" s="286"/>
      <c r="I44" s="286"/>
      <c r="O44" s="16"/>
    </row>
    <row r="45" spans="1:15" ht="14.25" customHeight="1" x14ac:dyDescent="0.25">
      <c r="A45" s="803"/>
      <c r="B45" s="262"/>
      <c r="C45" s="286"/>
      <c r="D45" s="286"/>
      <c r="E45" s="286"/>
      <c r="F45" s="286"/>
      <c r="G45" s="286"/>
      <c r="H45" s="286"/>
      <c r="I45" s="286"/>
      <c r="O45" s="16"/>
    </row>
    <row r="46" spans="1:15" ht="14.25" customHeight="1" x14ac:dyDescent="0.25">
      <c r="A46" s="803"/>
      <c r="B46" s="262"/>
      <c r="C46" s="286"/>
      <c r="D46" s="286"/>
      <c r="E46" s="286"/>
      <c r="F46" s="286"/>
      <c r="G46" s="286"/>
      <c r="H46" s="286"/>
      <c r="I46" s="286"/>
      <c r="O46" s="16"/>
    </row>
    <row r="47" spans="1:15" ht="14.25" customHeight="1" x14ac:dyDescent="0.25">
      <c r="A47" s="803"/>
      <c r="B47" s="262"/>
      <c r="C47" s="286"/>
      <c r="D47" s="286"/>
      <c r="E47" s="286"/>
      <c r="F47" s="286"/>
      <c r="G47" s="286"/>
      <c r="H47" s="286"/>
      <c r="I47" s="286"/>
      <c r="O47" s="16"/>
    </row>
    <row r="48" spans="1:15" ht="14.25" customHeight="1" x14ac:dyDescent="0.25">
      <c r="A48" s="803"/>
      <c r="B48" s="262"/>
      <c r="C48" s="286"/>
      <c r="D48" s="286"/>
      <c r="E48" s="286"/>
      <c r="F48" s="286"/>
      <c r="G48" s="286"/>
      <c r="H48" s="286"/>
      <c r="I48" s="286"/>
      <c r="O48" s="16"/>
    </row>
    <row r="49" spans="1:15" ht="14.25" customHeight="1" x14ac:dyDescent="0.25">
      <c r="A49" s="803"/>
      <c r="B49" s="262"/>
      <c r="C49" s="286"/>
      <c r="D49" s="286"/>
      <c r="E49" s="286"/>
      <c r="F49" s="286"/>
      <c r="G49" s="286"/>
      <c r="H49" s="286"/>
      <c r="I49" s="286"/>
      <c r="O49" s="16"/>
    </row>
    <row r="50" spans="1:15" ht="14.25" customHeight="1" x14ac:dyDescent="0.25">
      <c r="A50" s="803"/>
      <c r="B50" s="262"/>
      <c r="C50" s="286"/>
      <c r="D50" s="286"/>
      <c r="E50" s="286"/>
      <c r="F50" s="286"/>
      <c r="G50" s="286"/>
      <c r="H50" s="286"/>
      <c r="I50" s="286"/>
      <c r="O50" s="16"/>
    </row>
    <row r="51" spans="1:15" ht="14.25" customHeight="1" x14ac:dyDescent="0.25">
      <c r="A51" s="803"/>
      <c r="B51" s="263"/>
      <c r="C51" s="264"/>
      <c r="D51" s="264"/>
      <c r="E51" s="264"/>
      <c r="F51" s="264"/>
      <c r="G51" s="264"/>
      <c r="H51" s="264"/>
      <c r="I51" s="264"/>
      <c r="J51" s="18"/>
      <c r="K51" s="18"/>
      <c r="L51" s="18"/>
      <c r="M51" s="18"/>
      <c r="N51" s="18"/>
      <c r="O51" s="19"/>
    </row>
  </sheetData>
  <mergeCells count="1">
    <mergeCell ref="A1:A51"/>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4136E-FCE1-4779-986D-08C1FD8364CC}">
  <sheetPr codeName="Sheet31"/>
  <dimension ref="A1:T51"/>
  <sheetViews>
    <sheetView showGridLines="0" zoomScaleNormal="100" workbookViewId="0">
      <selection activeCell="B41" sqref="B41"/>
    </sheetView>
  </sheetViews>
  <sheetFormatPr defaultRowHeight="14.25" x14ac:dyDescent="0.25"/>
  <cols>
    <col min="1" max="1" width="3.125" style="3" customWidth="1"/>
    <col min="2" max="10" width="7.875" style="1" customWidth="1"/>
    <col min="11" max="11" width="3.125" style="1" customWidth="1"/>
    <col min="12" max="13" width="9" style="1"/>
    <col min="14" max="14" width="16.875" style="1" bestFit="1" customWidth="1"/>
    <col min="15" max="15" width="10.375" style="1" bestFit="1" customWidth="1"/>
    <col min="16" max="16" width="9" style="1" customWidth="1"/>
    <col min="17" max="17" width="9" style="1"/>
    <col min="18" max="19" width="12" style="1" bestFit="1" customWidth="1"/>
    <col min="20" max="16384" width="9" style="1"/>
  </cols>
  <sheetData>
    <row r="1" spans="1:19" x14ac:dyDescent="0.25">
      <c r="A1" s="9" t="s">
        <v>286</v>
      </c>
    </row>
    <row r="2" spans="1:19" x14ac:dyDescent="0.25">
      <c r="M2" s="1" t="s">
        <v>410</v>
      </c>
    </row>
    <row r="3" spans="1:19" x14ac:dyDescent="0.25">
      <c r="A3" s="3" t="s">
        <v>215</v>
      </c>
      <c r="M3" s="1" t="s">
        <v>634</v>
      </c>
    </row>
    <row r="4" spans="1:19" x14ac:dyDescent="0.25">
      <c r="M4" s="1" t="s">
        <v>635</v>
      </c>
    </row>
    <row r="5" spans="1:19" x14ac:dyDescent="0.25">
      <c r="B5" s="1" t="s">
        <v>216</v>
      </c>
      <c r="F5" s="1" t="s">
        <v>636</v>
      </c>
    </row>
    <row r="6" spans="1:19" ht="15" thickBot="1" x14ac:dyDescent="0.3">
      <c r="M6" s="1" t="s">
        <v>637</v>
      </c>
      <c r="Q6" s="1" t="s">
        <v>638</v>
      </c>
    </row>
    <row r="7" spans="1:19" x14ac:dyDescent="0.25">
      <c r="B7" s="804" t="s">
        <v>543</v>
      </c>
      <c r="C7" s="805"/>
      <c r="D7" s="818" t="s">
        <v>639</v>
      </c>
      <c r="E7" s="819"/>
      <c r="F7" s="177"/>
      <c r="M7" s="47" t="s">
        <v>640</v>
      </c>
      <c r="N7" s="47" t="s">
        <v>543</v>
      </c>
      <c r="O7" s="47" t="s">
        <v>639</v>
      </c>
      <c r="Q7" s="47" t="s">
        <v>641</v>
      </c>
      <c r="R7" s="47" t="s">
        <v>642</v>
      </c>
      <c r="S7" s="47" t="s">
        <v>643</v>
      </c>
    </row>
    <row r="8" spans="1:19" x14ac:dyDescent="0.25">
      <c r="B8" s="778" t="s">
        <v>569</v>
      </c>
      <c r="C8" s="11" t="s">
        <v>644</v>
      </c>
      <c r="D8" s="507">
        <v>1205.6184742713926</v>
      </c>
      <c r="E8" s="513" t="s">
        <v>504</v>
      </c>
      <c r="F8" s="178"/>
      <c r="M8" s="117" t="s">
        <v>569</v>
      </c>
      <c r="N8" s="117" t="s">
        <v>644</v>
      </c>
      <c r="O8" s="193">
        <v>1205.6184742713926</v>
      </c>
      <c r="Q8" s="117" t="s">
        <v>569</v>
      </c>
      <c r="R8" s="184"/>
      <c r="S8" s="185">
        <v>2784.49096415552</v>
      </c>
    </row>
    <row r="9" spans="1:19" x14ac:dyDescent="0.25">
      <c r="B9" s="778"/>
      <c r="C9" s="330" t="s">
        <v>645</v>
      </c>
      <c r="D9" s="508">
        <v>1578.8724898841274</v>
      </c>
      <c r="E9" s="514" t="s">
        <v>504</v>
      </c>
      <c r="F9" s="178"/>
      <c r="M9" s="136"/>
      <c r="N9" s="136" t="s">
        <v>645</v>
      </c>
      <c r="O9" s="194">
        <v>1578.8724898841274</v>
      </c>
      <c r="Q9" s="186" t="s">
        <v>646</v>
      </c>
      <c r="R9" s="187">
        <v>1205.6184742713926</v>
      </c>
      <c r="S9" s="188"/>
    </row>
    <row r="10" spans="1:19" x14ac:dyDescent="0.25">
      <c r="B10" s="778"/>
      <c r="C10" s="331" t="s">
        <v>568</v>
      </c>
      <c r="D10" s="509">
        <v>2784.49096415552</v>
      </c>
      <c r="E10" s="515" t="s">
        <v>504</v>
      </c>
      <c r="F10" s="178"/>
      <c r="M10" s="119"/>
      <c r="N10" s="119" t="s">
        <v>568</v>
      </c>
      <c r="O10" s="579">
        <v>2784.49096415552</v>
      </c>
      <c r="Q10" s="189" t="s">
        <v>647</v>
      </c>
      <c r="R10" s="190">
        <v>1578.8724898841274</v>
      </c>
      <c r="S10" s="191"/>
    </row>
    <row r="11" spans="1:19" ht="15" thickBot="1" x14ac:dyDescent="0.3">
      <c r="B11" s="785" t="s">
        <v>570</v>
      </c>
      <c r="C11" s="11" t="s">
        <v>644</v>
      </c>
      <c r="D11" s="507">
        <v>33.155637769154431</v>
      </c>
      <c r="E11" s="513" t="s">
        <v>504</v>
      </c>
      <c r="F11" s="178"/>
      <c r="M11" s="117" t="s">
        <v>570</v>
      </c>
      <c r="N11" s="117" t="s">
        <v>644</v>
      </c>
      <c r="O11" s="193">
        <v>33.155637769154431</v>
      </c>
      <c r="Q11" s="117" t="s">
        <v>570</v>
      </c>
      <c r="R11" s="184"/>
      <c r="S11" s="185">
        <v>401.30188042881815</v>
      </c>
    </row>
    <row r="12" spans="1:19" ht="15.75" thickTop="1" thickBot="1" x14ac:dyDescent="0.3">
      <c r="B12" s="786"/>
      <c r="C12" s="330" t="s">
        <v>645</v>
      </c>
      <c r="D12" s="508">
        <v>368.1462426596637</v>
      </c>
      <c r="E12" s="514" t="s">
        <v>504</v>
      </c>
      <c r="F12" s="178"/>
      <c r="M12" s="136"/>
      <c r="N12" s="136" t="s">
        <v>645</v>
      </c>
      <c r="O12" s="194">
        <v>368.1462426596637</v>
      </c>
      <c r="Q12" s="186" t="s">
        <v>646</v>
      </c>
      <c r="R12" s="187">
        <v>33.155637769154431</v>
      </c>
      <c r="S12" s="188"/>
    </row>
    <row r="13" spans="1:19" ht="15.75" thickTop="1" thickBot="1" x14ac:dyDescent="0.3">
      <c r="B13" s="786"/>
      <c r="C13" s="332" t="s">
        <v>568</v>
      </c>
      <c r="D13" s="510">
        <v>401.30188042881815</v>
      </c>
      <c r="E13" s="516" t="s">
        <v>504</v>
      </c>
      <c r="F13" s="178"/>
      <c r="M13" s="119"/>
      <c r="N13" s="119" t="s">
        <v>568</v>
      </c>
      <c r="O13" s="579">
        <v>401.30188042881815</v>
      </c>
      <c r="Q13" s="189" t="s">
        <v>647</v>
      </c>
      <c r="R13" s="190">
        <v>368.1462426596637</v>
      </c>
      <c r="S13" s="191"/>
    </row>
    <row r="14" spans="1:19" ht="15.75" thickTop="1" thickBot="1" x14ac:dyDescent="0.3">
      <c r="B14" s="786" t="s">
        <v>54</v>
      </c>
      <c r="C14" s="350" t="s">
        <v>644</v>
      </c>
      <c r="D14" s="511">
        <v>1238.7741120405472</v>
      </c>
      <c r="E14" s="517" t="s">
        <v>504</v>
      </c>
      <c r="F14" s="178"/>
      <c r="M14" s="117" t="s">
        <v>54</v>
      </c>
      <c r="N14" s="117" t="s">
        <v>644</v>
      </c>
      <c r="O14" s="580">
        <v>1238.7741120405472</v>
      </c>
    </row>
    <row r="15" spans="1:19" ht="15.75" thickTop="1" thickBot="1" x14ac:dyDescent="0.3">
      <c r="B15" s="786"/>
      <c r="C15" s="330" t="s">
        <v>645</v>
      </c>
      <c r="D15" s="508">
        <v>1947.018732543791</v>
      </c>
      <c r="E15" s="514" t="s">
        <v>504</v>
      </c>
      <c r="F15" s="178"/>
      <c r="M15" s="136"/>
      <c r="N15" s="136" t="s">
        <v>645</v>
      </c>
      <c r="O15" s="581">
        <v>1947.018732543791</v>
      </c>
    </row>
    <row r="16" spans="1:19" ht="15.75" thickTop="1" thickBot="1" x14ac:dyDescent="0.3">
      <c r="B16" s="788"/>
      <c r="C16" s="333" t="s">
        <v>568</v>
      </c>
      <c r="D16" s="512">
        <v>3185.7928445843381</v>
      </c>
      <c r="E16" s="518" t="s">
        <v>504</v>
      </c>
      <c r="F16" s="178"/>
      <c r="M16" s="119"/>
      <c r="N16" s="119" t="s">
        <v>568</v>
      </c>
      <c r="O16" s="579">
        <v>3185.7928445843381</v>
      </c>
    </row>
    <row r="19" spans="1:20" x14ac:dyDescent="0.25">
      <c r="A19" s="3" t="s">
        <v>218</v>
      </c>
    </row>
    <row r="21" spans="1:20" x14ac:dyDescent="0.25">
      <c r="B21" s="1" t="s">
        <v>219</v>
      </c>
    </row>
    <row r="22" spans="1:20" ht="15" thickBot="1" x14ac:dyDescent="0.3">
      <c r="J22" s="62" t="s">
        <v>648</v>
      </c>
      <c r="M22" s="1" t="s">
        <v>650</v>
      </c>
    </row>
    <row r="23" spans="1:20" x14ac:dyDescent="0.25">
      <c r="B23" s="806" t="s">
        <v>543</v>
      </c>
      <c r="C23" s="807"/>
      <c r="D23" s="776" t="s">
        <v>651</v>
      </c>
      <c r="E23" s="777"/>
      <c r="F23" s="777"/>
      <c r="G23" s="777"/>
      <c r="H23" s="777"/>
      <c r="I23" s="805"/>
      <c r="J23" s="820" t="s">
        <v>568</v>
      </c>
      <c r="M23" s="810" t="s">
        <v>543</v>
      </c>
      <c r="N23" s="811"/>
      <c r="O23" s="813" t="s">
        <v>651</v>
      </c>
      <c r="P23" s="814"/>
      <c r="Q23" s="814"/>
      <c r="R23" s="814"/>
      <c r="S23" s="814"/>
      <c r="T23" s="815"/>
    </row>
    <row r="24" spans="1:20" x14ac:dyDescent="0.25">
      <c r="B24" s="808"/>
      <c r="C24" s="809"/>
      <c r="D24" s="179" t="s">
        <v>652</v>
      </c>
      <c r="E24" s="180" t="s">
        <v>653</v>
      </c>
      <c r="F24" s="180" t="s">
        <v>654</v>
      </c>
      <c r="G24" s="180" t="s">
        <v>655</v>
      </c>
      <c r="H24" s="180" t="s">
        <v>656</v>
      </c>
      <c r="I24" s="181" t="s">
        <v>622</v>
      </c>
      <c r="J24" s="821"/>
      <c r="M24" s="812"/>
      <c r="N24" s="809"/>
      <c r="O24" s="179" t="s">
        <v>652</v>
      </c>
      <c r="P24" s="180" t="s">
        <v>653</v>
      </c>
      <c r="Q24" s="180" t="s">
        <v>654</v>
      </c>
      <c r="R24" s="180" t="s">
        <v>655</v>
      </c>
      <c r="S24" s="180" t="s">
        <v>656</v>
      </c>
      <c r="T24" s="181" t="s">
        <v>622</v>
      </c>
    </row>
    <row r="25" spans="1:20" x14ac:dyDescent="0.25">
      <c r="B25" s="781" t="s">
        <v>569</v>
      </c>
      <c r="C25" s="11" t="s">
        <v>644</v>
      </c>
      <c r="D25" s="643">
        <v>1308.8066857860942</v>
      </c>
      <c r="E25" s="644" t="s">
        <v>77</v>
      </c>
      <c r="F25" s="645">
        <v>1584.2856737796778</v>
      </c>
      <c r="G25" s="645">
        <v>1772.66687573637</v>
      </c>
      <c r="H25" s="645">
        <v>480.55829156069854</v>
      </c>
      <c r="I25" s="646">
        <v>278.66854333971168</v>
      </c>
      <c r="J25" s="410">
        <v>5424.9860702025526</v>
      </c>
      <c r="M25" s="816" t="s">
        <v>569</v>
      </c>
      <c r="N25" s="11" t="s">
        <v>644</v>
      </c>
      <c r="O25" s="406">
        <v>1308.8066857860942</v>
      </c>
      <c r="P25" s="407" t="s">
        <v>77</v>
      </c>
      <c r="Q25" s="408">
        <v>1584.2856737796778</v>
      </c>
      <c r="R25" s="408">
        <v>1772.66687573637</v>
      </c>
      <c r="S25" s="408">
        <v>480.55829156069854</v>
      </c>
      <c r="T25" s="409">
        <v>278.66854333971168</v>
      </c>
    </row>
    <row r="26" spans="1:20" x14ac:dyDescent="0.25">
      <c r="B26" s="782"/>
      <c r="C26" s="48" t="s">
        <v>645</v>
      </c>
      <c r="D26" s="647">
        <v>4260.6905964191938</v>
      </c>
      <c r="E26" s="648">
        <v>12115.937507290289</v>
      </c>
      <c r="F26" s="648">
        <v>3576.3370044814274</v>
      </c>
      <c r="G26" s="648">
        <v>4643.2979480347112</v>
      </c>
      <c r="H26" s="648">
        <v>1004.3468989261087</v>
      </c>
      <c r="I26" s="649">
        <v>337.94169165263372</v>
      </c>
      <c r="J26" s="414">
        <v>25938.551646804368</v>
      </c>
      <c r="M26" s="817"/>
      <c r="N26" s="48" t="s">
        <v>645</v>
      </c>
      <c r="O26" s="411">
        <v>4260.6905964191938</v>
      </c>
      <c r="P26" s="412">
        <v>12115.937507290289</v>
      </c>
      <c r="Q26" s="412">
        <v>3576.3370044814274</v>
      </c>
      <c r="R26" s="412">
        <v>4643.2979480347112</v>
      </c>
      <c r="S26" s="412">
        <v>1004.3468989261087</v>
      </c>
      <c r="T26" s="413">
        <v>337.94169165263372</v>
      </c>
    </row>
    <row r="27" spans="1:20" x14ac:dyDescent="0.25">
      <c r="B27" s="781" t="s">
        <v>570</v>
      </c>
      <c r="C27" s="11" t="s">
        <v>644</v>
      </c>
      <c r="D27" s="643">
        <v>2421.4691942833747</v>
      </c>
      <c r="E27" s="644" t="s">
        <v>77</v>
      </c>
      <c r="F27" s="645">
        <v>2650.1153317615222</v>
      </c>
      <c r="G27" s="645">
        <v>1786.2111943102027</v>
      </c>
      <c r="H27" s="645">
        <v>251.15554983955536</v>
      </c>
      <c r="I27" s="646">
        <v>0</v>
      </c>
      <c r="J27" s="410">
        <v>7108.9512701946551</v>
      </c>
      <c r="M27" s="816" t="s">
        <v>570</v>
      </c>
      <c r="N27" s="11" t="s">
        <v>644</v>
      </c>
      <c r="O27" s="406">
        <v>2421.4691942833747</v>
      </c>
      <c r="P27" s="407" t="s">
        <v>77</v>
      </c>
      <c r="Q27" s="408">
        <v>2650.1153317615222</v>
      </c>
      <c r="R27" s="408">
        <v>1786.2111943102027</v>
      </c>
      <c r="S27" s="408">
        <v>251.15554983955536</v>
      </c>
      <c r="T27" s="409">
        <v>0</v>
      </c>
    </row>
    <row r="28" spans="1:20" ht="15" thickBot="1" x14ac:dyDescent="0.3">
      <c r="B28" s="780"/>
      <c r="C28" s="416" t="s">
        <v>645</v>
      </c>
      <c r="D28" s="650">
        <v>3611.0424385510514</v>
      </c>
      <c r="E28" s="651">
        <v>10755.641543710604</v>
      </c>
      <c r="F28" s="651">
        <v>11334.459377744657</v>
      </c>
      <c r="G28" s="651">
        <v>8780.3072432163062</v>
      </c>
      <c r="H28" s="651">
        <v>990.37586083276312</v>
      </c>
      <c r="I28" s="652">
        <v>2127.8584606740797</v>
      </c>
      <c r="J28" s="415">
        <v>37599.684924729459</v>
      </c>
      <c r="M28" s="817"/>
      <c r="N28" s="48" t="s">
        <v>645</v>
      </c>
      <c r="O28" s="411">
        <v>3611.0424385510514</v>
      </c>
      <c r="P28" s="412">
        <v>10755.641543710604</v>
      </c>
      <c r="Q28" s="412">
        <v>11334.459377744657</v>
      </c>
      <c r="R28" s="412">
        <v>8780.3072432163062</v>
      </c>
      <c r="S28" s="412">
        <v>990.37586083276312</v>
      </c>
      <c r="T28" s="413">
        <v>2127.8584606740797</v>
      </c>
    </row>
    <row r="31" spans="1:20" x14ac:dyDescent="0.25">
      <c r="B31" s="1" t="s">
        <v>220</v>
      </c>
      <c r="N31" s="146"/>
    </row>
    <row r="33" spans="2:16" x14ac:dyDescent="0.25">
      <c r="B33" s="12"/>
      <c r="C33" s="13"/>
      <c r="D33" s="13"/>
      <c r="E33" s="13"/>
      <c r="F33" s="13"/>
      <c r="G33" s="13"/>
      <c r="H33" s="13"/>
      <c r="I33" s="13"/>
      <c r="J33" s="14"/>
    </row>
    <row r="34" spans="2:16" x14ac:dyDescent="0.25">
      <c r="B34" s="15"/>
      <c r="C34" s="8"/>
      <c r="D34" s="8"/>
      <c r="E34" s="8"/>
      <c r="F34" s="8"/>
      <c r="G34" s="8"/>
      <c r="H34" s="8"/>
      <c r="I34" s="8"/>
      <c r="J34" s="16"/>
    </row>
    <row r="35" spans="2:16" x14ac:dyDescent="0.25">
      <c r="B35" s="15"/>
      <c r="C35" s="8"/>
      <c r="D35" s="8"/>
      <c r="E35" s="8"/>
      <c r="F35" s="8"/>
      <c r="G35" s="8"/>
      <c r="H35" s="8"/>
      <c r="I35" s="8"/>
      <c r="J35" s="16"/>
      <c r="P35" s="146"/>
    </row>
    <row r="36" spans="2:16" x14ac:dyDescent="0.25">
      <c r="B36" s="15"/>
      <c r="C36" s="8"/>
      <c r="D36" s="8"/>
      <c r="E36" s="8"/>
      <c r="F36" s="8"/>
      <c r="G36" s="8"/>
      <c r="H36" s="8"/>
      <c r="I36" s="8"/>
      <c r="J36" s="16"/>
      <c r="P36" s="146"/>
    </row>
    <row r="37" spans="2:16" x14ac:dyDescent="0.25">
      <c r="B37" s="15"/>
      <c r="C37" s="8"/>
      <c r="D37" s="8"/>
      <c r="E37" s="8"/>
      <c r="F37" s="8"/>
      <c r="G37" s="8"/>
      <c r="H37" s="8"/>
      <c r="I37" s="8"/>
      <c r="J37" s="16"/>
      <c r="P37" s="85"/>
    </row>
    <row r="38" spans="2:16" x14ac:dyDescent="0.25">
      <c r="B38" s="15"/>
      <c r="C38" s="8"/>
      <c r="D38" s="8"/>
      <c r="E38" s="8"/>
      <c r="F38" s="8"/>
      <c r="G38" s="8"/>
      <c r="H38" s="8"/>
      <c r="I38" s="8"/>
      <c r="J38" s="16"/>
    </row>
    <row r="39" spans="2:16" x14ac:dyDescent="0.25">
      <c r="B39" s="15"/>
      <c r="C39" s="8"/>
      <c r="D39" s="8"/>
      <c r="E39" s="8"/>
      <c r="F39" s="8"/>
      <c r="G39" s="8"/>
      <c r="H39" s="8"/>
      <c r="I39" s="8"/>
      <c r="J39" s="16"/>
    </row>
    <row r="40" spans="2:16" x14ac:dyDescent="0.25">
      <c r="B40" s="15"/>
      <c r="C40" s="8"/>
      <c r="D40" s="8"/>
      <c r="E40" s="8"/>
      <c r="F40" s="8"/>
      <c r="G40" s="8"/>
      <c r="H40" s="8"/>
      <c r="I40" s="8"/>
      <c r="J40" s="16"/>
    </row>
    <row r="41" spans="2:16" x14ac:dyDescent="0.25">
      <c r="B41" s="15"/>
      <c r="C41" s="8"/>
      <c r="D41" s="8"/>
      <c r="E41" s="8"/>
      <c r="F41" s="8"/>
      <c r="G41" s="8"/>
      <c r="H41" s="8"/>
      <c r="I41" s="8"/>
      <c r="J41" s="16"/>
    </row>
    <row r="42" spans="2:16" x14ac:dyDescent="0.25">
      <c r="B42" s="15"/>
      <c r="C42" s="8"/>
      <c r="D42" s="8"/>
      <c r="E42" s="8"/>
      <c r="F42" s="8"/>
      <c r="G42" s="8"/>
      <c r="H42" s="8"/>
      <c r="I42" s="8"/>
      <c r="J42" s="16"/>
    </row>
    <row r="43" spans="2:16" x14ac:dyDescent="0.25">
      <c r="B43" s="15"/>
      <c r="C43" s="8"/>
      <c r="D43" s="8"/>
      <c r="E43" s="8"/>
      <c r="F43" s="8"/>
      <c r="G43" s="8"/>
      <c r="H43" s="8"/>
      <c r="I43" s="8"/>
      <c r="J43" s="16"/>
    </row>
    <row r="44" spans="2:16" x14ac:dyDescent="0.25">
      <c r="B44" s="15"/>
      <c r="C44" s="8"/>
      <c r="D44" s="8"/>
      <c r="E44" s="8"/>
      <c r="F44" s="8"/>
      <c r="G44" s="8"/>
      <c r="H44" s="8"/>
      <c r="I44" s="8"/>
      <c r="J44" s="16"/>
    </row>
    <row r="45" spans="2:16" x14ac:dyDescent="0.25">
      <c r="B45" s="15"/>
      <c r="C45" s="8"/>
      <c r="D45" s="8"/>
      <c r="E45" s="8"/>
      <c r="F45" s="8"/>
      <c r="G45" s="8"/>
      <c r="H45" s="8"/>
      <c r="I45" s="8"/>
      <c r="J45" s="16"/>
    </row>
    <row r="46" spans="2:16" x14ac:dyDescent="0.25">
      <c r="B46" s="15"/>
      <c r="C46" s="8"/>
      <c r="D46" s="8"/>
      <c r="E46" s="8"/>
      <c r="F46" s="8"/>
      <c r="G46" s="8"/>
      <c r="H46" s="8"/>
      <c r="I46" s="8"/>
      <c r="J46" s="16"/>
    </row>
    <row r="47" spans="2:16" x14ac:dyDescent="0.25">
      <c r="B47" s="15"/>
      <c r="C47" s="8"/>
      <c r="D47" s="8"/>
      <c r="E47" s="8"/>
      <c r="F47" s="8"/>
      <c r="G47" s="8"/>
      <c r="H47" s="8"/>
      <c r="I47" s="8"/>
      <c r="J47" s="16"/>
    </row>
    <row r="48" spans="2:16" x14ac:dyDescent="0.25">
      <c r="B48" s="15"/>
      <c r="C48" s="8"/>
      <c r="D48" s="8"/>
      <c r="E48" s="8"/>
      <c r="F48" s="8"/>
      <c r="G48" s="8"/>
      <c r="H48" s="8"/>
      <c r="I48" s="8"/>
      <c r="J48" s="16"/>
    </row>
    <row r="49" spans="2:10" x14ac:dyDescent="0.25">
      <c r="B49" s="15"/>
      <c r="C49" s="8"/>
      <c r="D49" s="8"/>
      <c r="E49" s="8"/>
      <c r="F49" s="8"/>
      <c r="G49" s="8"/>
      <c r="H49" s="8"/>
      <c r="I49" s="8"/>
      <c r="J49" s="16"/>
    </row>
    <row r="50" spans="2:10" x14ac:dyDescent="0.25">
      <c r="B50" s="15"/>
      <c r="C50" s="8"/>
      <c r="D50" s="8"/>
      <c r="E50" s="8"/>
      <c r="F50" s="8"/>
      <c r="G50" s="8"/>
      <c r="H50" s="8"/>
      <c r="I50" s="8"/>
      <c r="J50" s="16"/>
    </row>
    <row r="51" spans="2:10" x14ac:dyDescent="0.25">
      <c r="B51" s="17"/>
      <c r="C51" s="18"/>
      <c r="D51" s="18"/>
      <c r="E51" s="18"/>
      <c r="F51" s="18"/>
      <c r="G51" s="18"/>
      <c r="H51" s="18"/>
      <c r="I51" s="18"/>
      <c r="J51" s="19"/>
    </row>
  </sheetData>
  <mergeCells count="14">
    <mergeCell ref="M23:N24"/>
    <mergeCell ref="O23:T23"/>
    <mergeCell ref="M25:M26"/>
    <mergeCell ref="M27:M28"/>
    <mergeCell ref="D7:E7"/>
    <mergeCell ref="J23:J24"/>
    <mergeCell ref="D23:I23"/>
    <mergeCell ref="B7:C7"/>
    <mergeCell ref="B23:C24"/>
    <mergeCell ref="B27:B28"/>
    <mergeCell ref="B25:B26"/>
    <mergeCell ref="B14:B16"/>
    <mergeCell ref="B11:B13"/>
    <mergeCell ref="B8:B10"/>
  </mergeCells>
  <phoneticPr fontId="4"/>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165AA-1070-4931-85EF-00964F6BA495}">
  <sheetPr codeName="Sheet2"/>
  <dimension ref="A1:N65"/>
  <sheetViews>
    <sheetView showGridLines="0" zoomScaleNormal="100" workbookViewId="0">
      <selection activeCell="B41" sqref="B41"/>
    </sheetView>
  </sheetViews>
  <sheetFormatPr defaultRowHeight="14.25" outlineLevelRow="1" x14ac:dyDescent="0.25"/>
  <cols>
    <col min="1" max="1" width="3.625" style="254" customWidth="1"/>
    <col min="2" max="2" width="3.125" style="592" customWidth="1"/>
    <col min="3" max="4" width="3.125" style="589" customWidth="1"/>
    <col min="5" max="9" width="9" style="589"/>
    <col min="10" max="11" width="4.75" style="589" customWidth="1"/>
    <col min="12" max="12" width="3" style="591" bestFit="1" customWidth="1"/>
    <col min="13" max="13" width="4.5" style="589" bestFit="1" customWidth="1"/>
    <col min="14" max="14" width="3.625" style="589" customWidth="1"/>
    <col min="15" max="16384" width="9" style="88"/>
  </cols>
  <sheetData>
    <row r="1" spans="1:14" ht="14.25" customHeight="1" x14ac:dyDescent="0.25">
      <c r="A1" s="773" t="s">
        <v>260</v>
      </c>
      <c r="B1" s="773"/>
      <c r="C1" s="773"/>
      <c r="D1" s="773"/>
      <c r="E1" s="773"/>
      <c r="F1" s="773"/>
      <c r="G1" s="773"/>
      <c r="H1" s="773"/>
      <c r="I1" s="773"/>
      <c r="J1" s="773"/>
      <c r="K1" s="773"/>
      <c r="L1" s="773"/>
      <c r="M1" s="773"/>
      <c r="N1" s="773"/>
    </row>
    <row r="2" spans="1:14" ht="14.25" customHeight="1" x14ac:dyDescent="0.25">
      <c r="A2" s="773"/>
      <c r="B2" s="773"/>
      <c r="C2" s="773"/>
      <c r="D2" s="773"/>
      <c r="E2" s="773"/>
      <c r="F2" s="773"/>
      <c r="G2" s="773"/>
      <c r="H2" s="773"/>
      <c r="I2" s="773"/>
      <c r="J2" s="773"/>
      <c r="K2" s="773"/>
      <c r="L2" s="773"/>
      <c r="M2" s="773"/>
      <c r="N2" s="773"/>
    </row>
    <row r="3" spans="1:14" ht="30" customHeight="1" x14ac:dyDescent="0.25">
      <c r="A3" s="253"/>
      <c r="B3" s="582"/>
      <c r="C3" s="594"/>
      <c r="D3" s="595"/>
      <c r="E3" s="595"/>
      <c r="F3" s="595"/>
      <c r="G3" s="595"/>
      <c r="H3" s="595"/>
      <c r="I3" s="595"/>
      <c r="J3" s="595"/>
      <c r="K3" s="595"/>
      <c r="L3" s="595"/>
      <c r="M3" s="595"/>
      <c r="N3" s="595"/>
    </row>
    <row r="4" spans="1:14" s="593" customFormat="1" ht="30" customHeight="1" x14ac:dyDescent="0.25">
      <c r="A4" s="254"/>
      <c r="B4" s="592" t="s">
        <v>136</v>
      </c>
      <c r="C4" s="589"/>
      <c r="D4" s="589"/>
      <c r="E4" s="589"/>
      <c r="F4" s="589"/>
      <c r="G4" s="589"/>
      <c r="H4" s="589"/>
      <c r="I4" s="589"/>
      <c r="J4" s="589"/>
      <c r="K4" s="590" t="s">
        <v>261</v>
      </c>
      <c r="L4" s="591" t="s">
        <v>262</v>
      </c>
      <c r="M4" s="589">
        <v>2</v>
      </c>
      <c r="N4" s="589"/>
    </row>
    <row r="5" spans="1:14" s="593" customFormat="1" ht="30" customHeight="1" x14ac:dyDescent="0.25">
      <c r="A5" s="254"/>
      <c r="B5" s="592" t="s">
        <v>263</v>
      </c>
      <c r="C5" s="589"/>
      <c r="D5" s="589"/>
      <c r="E5" s="589"/>
      <c r="F5" s="589"/>
      <c r="G5" s="589"/>
      <c r="H5" s="589"/>
      <c r="I5" s="589"/>
      <c r="J5" s="589"/>
      <c r="K5" s="590" t="s">
        <v>261</v>
      </c>
      <c r="L5" s="591" t="s">
        <v>262</v>
      </c>
      <c r="M5" s="589">
        <v>3</v>
      </c>
      <c r="N5" s="589"/>
    </row>
    <row r="6" spans="1:14" s="593" customFormat="1" ht="30" customHeight="1" x14ac:dyDescent="0.25">
      <c r="A6" s="254"/>
      <c r="B6" s="592" t="s">
        <v>134</v>
      </c>
      <c r="C6" s="589"/>
      <c r="D6" s="589"/>
      <c r="E6" s="589"/>
      <c r="F6" s="589"/>
      <c r="G6" s="589"/>
      <c r="H6" s="589"/>
      <c r="I6" s="589"/>
      <c r="J6" s="589"/>
      <c r="K6" s="590" t="s">
        <v>261</v>
      </c>
      <c r="L6" s="591" t="s">
        <v>262</v>
      </c>
      <c r="M6" s="589">
        <v>4</v>
      </c>
      <c r="N6" s="589"/>
    </row>
    <row r="7" spans="1:14" s="593" customFormat="1" ht="30" customHeight="1" x14ac:dyDescent="0.25">
      <c r="A7" s="254"/>
      <c r="B7" s="592" t="s">
        <v>199</v>
      </c>
      <c r="C7" s="589"/>
      <c r="D7" s="589"/>
      <c r="E7" s="589"/>
      <c r="F7" s="589"/>
      <c r="G7" s="589"/>
      <c r="H7" s="589"/>
      <c r="I7" s="589"/>
      <c r="J7" s="589"/>
      <c r="K7" s="590" t="s">
        <v>261</v>
      </c>
      <c r="L7" s="591" t="s">
        <v>262</v>
      </c>
      <c r="M7" s="589">
        <v>5</v>
      </c>
      <c r="N7" s="589"/>
    </row>
    <row r="8" spans="1:14" s="593" customFormat="1" x14ac:dyDescent="0.25">
      <c r="A8" s="254"/>
      <c r="B8" s="592"/>
      <c r="C8" s="589" t="s">
        <v>264</v>
      </c>
      <c r="D8" s="589"/>
      <c r="E8" s="589"/>
      <c r="F8" s="589"/>
      <c r="G8" s="589"/>
      <c r="H8" s="589"/>
      <c r="I8" s="589"/>
      <c r="J8" s="589"/>
      <c r="K8" s="590"/>
      <c r="L8" s="591"/>
      <c r="M8" s="589"/>
      <c r="N8" s="589"/>
    </row>
    <row r="9" spans="1:14" s="593" customFormat="1" x14ac:dyDescent="0.25">
      <c r="A9" s="254"/>
      <c r="B9" s="592"/>
      <c r="C9" s="589" t="s">
        <v>266</v>
      </c>
      <c r="D9" s="589"/>
      <c r="E9" s="589"/>
      <c r="F9" s="589"/>
      <c r="G9" s="589"/>
      <c r="H9" s="589"/>
      <c r="I9" s="589"/>
      <c r="J9" s="589"/>
      <c r="K9" s="590"/>
      <c r="L9" s="591"/>
      <c r="M9" s="589"/>
      <c r="N9" s="589"/>
    </row>
    <row r="10" spans="1:14" s="593" customFormat="1" x14ac:dyDescent="0.25">
      <c r="A10" s="254"/>
      <c r="B10" s="592"/>
      <c r="C10" s="589" t="s">
        <v>268</v>
      </c>
      <c r="D10" s="589"/>
      <c r="E10" s="589"/>
      <c r="F10" s="589"/>
      <c r="G10" s="589"/>
      <c r="H10" s="589"/>
      <c r="I10" s="589"/>
      <c r="J10" s="589"/>
      <c r="K10" s="590"/>
      <c r="L10" s="591"/>
      <c r="M10" s="589"/>
      <c r="N10" s="589"/>
    </row>
    <row r="11" spans="1:14" s="593" customFormat="1" x14ac:dyDescent="0.25">
      <c r="A11" s="254"/>
      <c r="B11" s="592"/>
      <c r="C11" s="589" t="s">
        <v>270</v>
      </c>
      <c r="D11" s="589"/>
      <c r="E11" s="589"/>
      <c r="F11" s="589"/>
      <c r="G11" s="589"/>
      <c r="H11" s="589"/>
      <c r="I11" s="589"/>
      <c r="J11" s="589"/>
      <c r="K11" s="590"/>
      <c r="L11" s="591"/>
      <c r="M11" s="589"/>
      <c r="N11" s="589"/>
    </row>
    <row r="12" spans="1:14" s="593" customFormat="1" ht="30" customHeight="1" x14ac:dyDescent="0.25">
      <c r="A12" s="254"/>
      <c r="B12" s="592" t="s">
        <v>271</v>
      </c>
      <c r="C12" s="589"/>
      <c r="D12" s="589"/>
      <c r="E12" s="589"/>
      <c r="F12" s="589"/>
      <c r="G12" s="589"/>
      <c r="H12" s="589"/>
      <c r="I12" s="589"/>
      <c r="J12" s="589"/>
      <c r="K12" s="590" t="s">
        <v>261</v>
      </c>
      <c r="L12" s="591" t="s">
        <v>262</v>
      </c>
      <c r="M12" s="589">
        <v>9</v>
      </c>
      <c r="N12" s="589"/>
    </row>
    <row r="13" spans="1:14" s="593" customFormat="1" x14ac:dyDescent="0.25">
      <c r="A13" s="254"/>
      <c r="B13" s="592"/>
      <c r="C13" s="589" t="s">
        <v>272</v>
      </c>
      <c r="D13" s="589"/>
      <c r="E13" s="589"/>
      <c r="F13" s="589"/>
      <c r="G13" s="589"/>
      <c r="H13" s="589"/>
      <c r="I13" s="589"/>
      <c r="J13" s="589"/>
      <c r="K13" s="590"/>
      <c r="L13" s="591"/>
      <c r="M13" s="589"/>
      <c r="N13" s="589"/>
    </row>
    <row r="14" spans="1:14" s="593" customFormat="1" x14ac:dyDescent="0.25">
      <c r="A14" s="254"/>
      <c r="B14" s="592"/>
      <c r="C14" s="589" t="s">
        <v>251</v>
      </c>
      <c r="D14" s="589"/>
      <c r="E14" s="589"/>
      <c r="F14" s="589"/>
      <c r="G14" s="589"/>
      <c r="H14" s="589"/>
      <c r="I14" s="589"/>
      <c r="J14" s="589"/>
      <c r="K14" s="590"/>
      <c r="L14" s="591"/>
      <c r="M14" s="589"/>
      <c r="N14" s="589"/>
    </row>
    <row r="15" spans="1:14" s="593" customFormat="1" ht="30" customHeight="1" x14ac:dyDescent="0.25">
      <c r="A15" s="254"/>
      <c r="B15" s="592" t="s">
        <v>180</v>
      </c>
      <c r="C15" s="589"/>
      <c r="D15" s="589"/>
      <c r="E15" s="589"/>
      <c r="F15" s="589"/>
      <c r="G15" s="589"/>
      <c r="H15" s="589"/>
      <c r="I15" s="589"/>
      <c r="J15" s="589"/>
      <c r="K15" s="590" t="s">
        <v>261</v>
      </c>
      <c r="L15" s="591" t="s">
        <v>262</v>
      </c>
      <c r="M15" s="589">
        <v>12</v>
      </c>
      <c r="N15" s="589"/>
    </row>
    <row r="16" spans="1:14" s="593" customFormat="1" x14ac:dyDescent="0.25">
      <c r="A16" s="254"/>
      <c r="B16" s="592"/>
      <c r="C16" s="589" t="s">
        <v>200</v>
      </c>
      <c r="D16" s="589"/>
      <c r="E16" s="589"/>
      <c r="F16" s="589"/>
      <c r="G16" s="589"/>
      <c r="H16" s="589"/>
      <c r="I16" s="589"/>
      <c r="J16" s="589"/>
      <c r="K16" s="590"/>
      <c r="L16" s="591"/>
      <c r="M16" s="589"/>
      <c r="N16" s="589"/>
    </row>
    <row r="17" spans="1:14" s="593" customFormat="1" hidden="1" outlineLevel="1" x14ac:dyDescent="0.25">
      <c r="A17" s="254"/>
      <c r="B17" s="592"/>
      <c r="C17" s="589"/>
      <c r="D17" s="589" t="s">
        <v>201</v>
      </c>
      <c r="E17" s="589"/>
      <c r="F17" s="589"/>
      <c r="G17" s="589"/>
      <c r="H17" s="589"/>
      <c r="I17" s="589"/>
      <c r="J17" s="589"/>
      <c r="K17" s="590"/>
      <c r="L17" s="591"/>
      <c r="M17" s="589"/>
      <c r="N17" s="589"/>
    </row>
    <row r="18" spans="1:14" s="593" customFormat="1" hidden="1" outlineLevel="1" x14ac:dyDescent="0.25">
      <c r="A18" s="254"/>
      <c r="B18" s="592"/>
      <c r="C18" s="589"/>
      <c r="D18" s="589" t="s">
        <v>202</v>
      </c>
      <c r="E18" s="589"/>
      <c r="F18" s="589"/>
      <c r="G18" s="589"/>
      <c r="H18" s="589"/>
      <c r="I18" s="589"/>
      <c r="J18" s="589"/>
      <c r="K18" s="590"/>
      <c r="L18" s="591"/>
      <c r="M18" s="589"/>
      <c r="N18" s="589"/>
    </row>
    <row r="19" spans="1:14" s="593" customFormat="1" hidden="1" outlineLevel="1" x14ac:dyDescent="0.25">
      <c r="A19" s="254"/>
      <c r="B19" s="592"/>
      <c r="C19" s="589"/>
      <c r="D19" s="589" t="s">
        <v>203</v>
      </c>
      <c r="E19" s="589"/>
      <c r="F19" s="589"/>
      <c r="G19" s="589"/>
      <c r="H19" s="589"/>
      <c r="I19" s="589"/>
      <c r="J19" s="589"/>
      <c r="K19" s="590"/>
      <c r="L19" s="591"/>
      <c r="M19" s="589"/>
      <c r="N19" s="589"/>
    </row>
    <row r="20" spans="1:14" s="593" customFormat="1" hidden="1" outlineLevel="1" x14ac:dyDescent="0.25">
      <c r="A20" s="254"/>
      <c r="B20" s="592"/>
      <c r="C20" s="589"/>
      <c r="D20" s="589" t="s">
        <v>149</v>
      </c>
      <c r="E20" s="589"/>
      <c r="F20" s="589"/>
      <c r="G20" s="589"/>
      <c r="H20" s="589"/>
      <c r="I20" s="589"/>
      <c r="J20" s="589"/>
      <c r="K20" s="590"/>
      <c r="L20" s="591"/>
      <c r="M20" s="589"/>
      <c r="N20" s="589"/>
    </row>
    <row r="21" spans="1:14" s="593" customFormat="1" hidden="1" outlineLevel="1" x14ac:dyDescent="0.25">
      <c r="A21" s="254"/>
      <c r="B21" s="592"/>
      <c r="C21" s="589"/>
      <c r="D21" s="589" t="s">
        <v>192</v>
      </c>
      <c r="E21" s="589"/>
      <c r="F21" s="589"/>
      <c r="G21" s="589"/>
      <c r="H21" s="589"/>
      <c r="I21" s="589"/>
      <c r="J21" s="589"/>
      <c r="K21" s="590"/>
      <c r="L21" s="591"/>
      <c r="M21" s="589"/>
      <c r="N21" s="589"/>
    </row>
    <row r="22" spans="1:14" s="593" customFormat="1" collapsed="1" x14ac:dyDescent="0.25">
      <c r="A22" s="254"/>
      <c r="B22" s="592"/>
      <c r="C22" s="589" t="s">
        <v>181</v>
      </c>
      <c r="D22" s="589"/>
      <c r="E22" s="589"/>
      <c r="F22" s="589"/>
      <c r="G22" s="589"/>
      <c r="H22" s="589"/>
      <c r="I22" s="589"/>
      <c r="J22" s="589"/>
      <c r="K22" s="590"/>
      <c r="L22" s="591"/>
      <c r="M22" s="589"/>
      <c r="N22" s="589"/>
    </row>
    <row r="23" spans="1:14" s="593" customFormat="1" hidden="1" outlineLevel="1" x14ac:dyDescent="0.25">
      <c r="A23" s="254"/>
      <c r="B23" s="592"/>
      <c r="C23" s="589"/>
      <c r="D23" s="589" t="s">
        <v>182</v>
      </c>
      <c r="E23" s="589"/>
      <c r="F23" s="589"/>
      <c r="G23" s="589"/>
      <c r="H23" s="589"/>
      <c r="I23" s="589"/>
      <c r="J23" s="589"/>
      <c r="K23" s="590"/>
      <c r="L23" s="591"/>
      <c r="M23" s="589"/>
      <c r="N23" s="589"/>
    </row>
    <row r="24" spans="1:14" s="593" customFormat="1" hidden="1" outlineLevel="1" x14ac:dyDescent="0.25">
      <c r="A24" s="254"/>
      <c r="B24" s="592"/>
      <c r="C24" s="589"/>
      <c r="D24" s="589"/>
      <c r="E24" s="589" t="s">
        <v>204</v>
      </c>
      <c r="F24" s="589"/>
      <c r="G24" s="589"/>
      <c r="H24" s="589"/>
      <c r="I24" s="589"/>
      <c r="J24" s="589"/>
      <c r="K24" s="590"/>
      <c r="L24" s="591"/>
      <c r="M24" s="589"/>
      <c r="N24" s="589"/>
    </row>
    <row r="25" spans="1:14" s="593" customFormat="1" hidden="1" outlineLevel="1" x14ac:dyDescent="0.25">
      <c r="A25" s="254"/>
      <c r="B25" s="592"/>
      <c r="C25" s="589"/>
      <c r="D25" s="589" t="s">
        <v>153</v>
      </c>
      <c r="E25" s="589"/>
      <c r="F25" s="589"/>
      <c r="G25" s="589"/>
      <c r="H25" s="589"/>
      <c r="I25" s="589"/>
      <c r="J25" s="589"/>
      <c r="K25" s="590"/>
      <c r="L25" s="591"/>
      <c r="M25" s="589"/>
      <c r="N25" s="589"/>
    </row>
    <row r="26" spans="1:14" s="593" customFormat="1" hidden="1" outlineLevel="1" x14ac:dyDescent="0.25">
      <c r="A26" s="254"/>
      <c r="B26" s="592"/>
      <c r="C26" s="589"/>
      <c r="D26" s="589" t="s">
        <v>183</v>
      </c>
      <c r="E26" s="589"/>
      <c r="F26" s="589"/>
      <c r="G26" s="589"/>
      <c r="H26" s="589"/>
      <c r="I26" s="589"/>
      <c r="J26" s="589"/>
      <c r="K26" s="590"/>
      <c r="L26" s="591"/>
      <c r="M26" s="589"/>
      <c r="N26" s="589"/>
    </row>
    <row r="27" spans="1:14" s="593" customFormat="1" hidden="1" outlineLevel="1" x14ac:dyDescent="0.25">
      <c r="A27" s="254"/>
      <c r="B27" s="592"/>
      <c r="C27" s="589"/>
      <c r="D27" s="589"/>
      <c r="E27" s="589" t="s">
        <v>205</v>
      </c>
      <c r="F27" s="589"/>
      <c r="G27" s="589"/>
      <c r="H27" s="589"/>
      <c r="I27" s="589"/>
      <c r="J27" s="589"/>
      <c r="K27" s="590"/>
      <c r="L27" s="591"/>
      <c r="M27" s="589"/>
      <c r="N27" s="589"/>
    </row>
    <row r="28" spans="1:14" s="593" customFormat="1" collapsed="1" x14ac:dyDescent="0.25">
      <c r="A28" s="254"/>
      <c r="B28" s="592"/>
      <c r="C28" s="589" t="s">
        <v>206</v>
      </c>
      <c r="D28" s="589"/>
      <c r="E28" s="589"/>
      <c r="F28" s="589"/>
      <c r="G28" s="589"/>
      <c r="H28" s="589"/>
      <c r="I28" s="589"/>
      <c r="J28" s="589"/>
      <c r="K28" s="590"/>
      <c r="L28" s="591"/>
      <c r="M28" s="589"/>
      <c r="N28" s="589"/>
    </row>
    <row r="29" spans="1:14" s="593" customFormat="1" hidden="1" outlineLevel="1" x14ac:dyDescent="0.25">
      <c r="A29" s="254"/>
      <c r="B29" s="592"/>
      <c r="C29" s="589"/>
      <c r="D29" s="589" t="s">
        <v>184</v>
      </c>
      <c r="E29" s="589"/>
      <c r="F29" s="589"/>
      <c r="G29" s="589"/>
      <c r="H29" s="589"/>
      <c r="I29" s="589"/>
      <c r="J29" s="589"/>
      <c r="K29" s="590"/>
      <c r="L29" s="591"/>
      <c r="M29" s="589"/>
      <c r="N29" s="589"/>
    </row>
    <row r="30" spans="1:14" s="593" customFormat="1" hidden="1" outlineLevel="1" x14ac:dyDescent="0.25">
      <c r="A30" s="254"/>
      <c r="B30" s="592"/>
      <c r="C30" s="589"/>
      <c r="D30" s="589" t="s">
        <v>207</v>
      </c>
      <c r="E30" s="589"/>
      <c r="F30" s="589"/>
      <c r="G30" s="589"/>
      <c r="H30" s="589"/>
      <c r="I30" s="589"/>
      <c r="J30" s="589"/>
      <c r="K30" s="590"/>
      <c r="L30" s="591"/>
      <c r="M30" s="589"/>
      <c r="N30" s="589"/>
    </row>
    <row r="31" spans="1:14" s="593" customFormat="1" collapsed="1" x14ac:dyDescent="0.25">
      <c r="A31" s="254"/>
      <c r="B31" s="592"/>
      <c r="C31" s="589" t="s">
        <v>208</v>
      </c>
      <c r="D31" s="589"/>
      <c r="E31" s="589"/>
      <c r="F31" s="589"/>
      <c r="G31" s="589"/>
      <c r="H31" s="589"/>
      <c r="I31" s="589"/>
      <c r="J31" s="589"/>
      <c r="K31" s="590"/>
      <c r="L31" s="591"/>
      <c r="M31" s="589"/>
      <c r="N31" s="589"/>
    </row>
    <row r="32" spans="1:14" s="593" customFormat="1" hidden="1" outlineLevel="1" x14ac:dyDescent="0.25">
      <c r="A32" s="254"/>
      <c r="B32" s="592"/>
      <c r="C32" s="589"/>
      <c r="D32" s="589" t="s">
        <v>194</v>
      </c>
      <c r="E32" s="589"/>
      <c r="F32" s="589"/>
      <c r="G32" s="589"/>
      <c r="H32" s="589"/>
      <c r="I32" s="589"/>
      <c r="J32" s="589"/>
      <c r="K32" s="590"/>
      <c r="L32" s="591"/>
      <c r="M32" s="589"/>
      <c r="N32" s="589"/>
    </row>
    <row r="33" spans="1:14" s="593" customFormat="1" hidden="1" outlineLevel="1" x14ac:dyDescent="0.25">
      <c r="A33" s="254"/>
      <c r="B33" s="592"/>
      <c r="C33" s="589"/>
      <c r="D33" s="589" t="s">
        <v>195</v>
      </c>
      <c r="E33" s="589"/>
      <c r="F33" s="589"/>
      <c r="G33" s="589"/>
      <c r="H33" s="589"/>
      <c r="I33" s="589"/>
      <c r="J33" s="589"/>
      <c r="K33" s="590"/>
      <c r="L33" s="591"/>
      <c r="M33" s="589"/>
      <c r="N33" s="589"/>
    </row>
    <row r="34" spans="1:14" s="593" customFormat="1" hidden="1" outlineLevel="1" x14ac:dyDescent="0.25">
      <c r="A34" s="254"/>
      <c r="B34" s="592"/>
      <c r="C34" s="589"/>
      <c r="D34" s="589" t="s">
        <v>209</v>
      </c>
      <c r="E34" s="589"/>
      <c r="F34" s="589"/>
      <c r="G34" s="589"/>
      <c r="H34" s="589"/>
      <c r="I34" s="589"/>
      <c r="J34" s="589"/>
      <c r="K34" s="590"/>
      <c r="L34" s="591"/>
      <c r="M34" s="589"/>
      <c r="N34" s="589"/>
    </row>
    <row r="35" spans="1:14" s="593" customFormat="1" hidden="1" outlineLevel="1" x14ac:dyDescent="0.25">
      <c r="A35" s="254"/>
      <c r="B35" s="592"/>
      <c r="C35" s="589"/>
      <c r="D35" s="589" t="s">
        <v>210</v>
      </c>
      <c r="E35" s="589"/>
      <c r="F35" s="589"/>
      <c r="G35" s="589"/>
      <c r="H35" s="589"/>
      <c r="I35" s="589"/>
      <c r="J35" s="589"/>
      <c r="K35" s="590"/>
      <c r="L35" s="591"/>
      <c r="M35" s="589"/>
      <c r="N35" s="589"/>
    </row>
    <row r="36" spans="1:14" s="593" customFormat="1" hidden="1" outlineLevel="1" x14ac:dyDescent="0.25">
      <c r="A36" s="254"/>
      <c r="B36" s="592"/>
      <c r="C36" s="589"/>
      <c r="D36" s="589" t="s">
        <v>211</v>
      </c>
      <c r="E36" s="589"/>
      <c r="F36" s="589"/>
      <c r="G36" s="589"/>
      <c r="H36" s="589"/>
      <c r="I36" s="589"/>
      <c r="J36" s="589"/>
      <c r="K36" s="590"/>
      <c r="L36" s="591"/>
      <c r="M36" s="589"/>
      <c r="N36" s="589"/>
    </row>
    <row r="37" spans="1:14" s="593" customFormat="1" hidden="1" outlineLevel="1" x14ac:dyDescent="0.25">
      <c r="A37" s="254"/>
      <c r="B37" s="592"/>
      <c r="C37" s="589"/>
      <c r="D37" s="589" t="s">
        <v>213</v>
      </c>
      <c r="E37" s="589"/>
      <c r="F37" s="589"/>
      <c r="G37" s="589"/>
      <c r="H37" s="589"/>
      <c r="I37" s="589"/>
      <c r="J37" s="589"/>
      <c r="K37" s="590"/>
      <c r="L37" s="591"/>
      <c r="M37" s="589"/>
      <c r="N37" s="589"/>
    </row>
    <row r="38" spans="1:14" s="593" customFormat="1" hidden="1" outlineLevel="1" x14ac:dyDescent="0.25">
      <c r="A38" s="254"/>
      <c r="B38" s="592"/>
      <c r="C38" s="589"/>
      <c r="D38" s="589" t="s">
        <v>212</v>
      </c>
      <c r="E38" s="589"/>
      <c r="F38" s="589"/>
      <c r="G38" s="589"/>
      <c r="H38" s="589"/>
      <c r="I38" s="589"/>
      <c r="J38" s="589"/>
      <c r="K38" s="590"/>
      <c r="L38" s="591"/>
      <c r="M38" s="589"/>
      <c r="N38" s="589"/>
    </row>
    <row r="39" spans="1:14" s="593" customFormat="1" ht="30" customHeight="1" collapsed="1" x14ac:dyDescent="0.25">
      <c r="A39" s="254"/>
      <c r="B39" s="592" t="s">
        <v>214</v>
      </c>
      <c r="C39" s="589"/>
      <c r="D39" s="589"/>
      <c r="E39" s="589"/>
      <c r="F39" s="589"/>
      <c r="G39" s="589"/>
      <c r="H39" s="589"/>
      <c r="I39" s="589"/>
      <c r="J39" s="589"/>
      <c r="K39" s="590" t="s">
        <v>261</v>
      </c>
      <c r="L39" s="591" t="s">
        <v>262</v>
      </c>
      <c r="M39" s="589">
        <v>30</v>
      </c>
      <c r="N39" s="589"/>
    </row>
    <row r="40" spans="1:14" s="593" customFormat="1" x14ac:dyDescent="0.25">
      <c r="A40" s="254"/>
      <c r="B40" s="592"/>
      <c r="C40" s="589" t="s">
        <v>185</v>
      </c>
      <c r="D40" s="589"/>
      <c r="E40" s="589"/>
      <c r="F40" s="589"/>
      <c r="G40" s="589"/>
      <c r="H40" s="589"/>
      <c r="I40" s="589"/>
      <c r="J40" s="589"/>
      <c r="K40" s="590"/>
      <c r="L40" s="591"/>
      <c r="M40" s="589"/>
      <c r="N40" s="589"/>
    </row>
    <row r="41" spans="1:14" s="593" customFormat="1" x14ac:dyDescent="0.25">
      <c r="A41" s="254"/>
      <c r="B41" s="592"/>
      <c r="C41" s="589" t="s">
        <v>284</v>
      </c>
      <c r="D41" s="589"/>
      <c r="E41" s="589"/>
      <c r="F41" s="589"/>
      <c r="G41" s="589"/>
      <c r="H41" s="589"/>
      <c r="I41" s="589"/>
      <c r="J41" s="589"/>
      <c r="K41" s="590"/>
      <c r="L41" s="591"/>
      <c r="M41" s="589"/>
      <c r="N41" s="589"/>
    </row>
    <row r="42" spans="1:14" s="593" customFormat="1" x14ac:dyDescent="0.25">
      <c r="A42" s="254"/>
      <c r="B42" s="592"/>
      <c r="C42" s="589" t="s">
        <v>285</v>
      </c>
      <c r="D42" s="589"/>
      <c r="E42" s="589"/>
      <c r="F42" s="589"/>
      <c r="G42" s="589"/>
      <c r="H42" s="589"/>
      <c r="I42" s="589"/>
      <c r="J42" s="589"/>
      <c r="K42" s="590"/>
      <c r="L42" s="591"/>
      <c r="M42" s="589"/>
      <c r="N42" s="589"/>
    </row>
    <row r="43" spans="1:14" s="593" customFormat="1" ht="30" customHeight="1" x14ac:dyDescent="0.25">
      <c r="A43" s="254"/>
      <c r="B43" s="592" t="s">
        <v>286</v>
      </c>
      <c r="C43" s="589"/>
      <c r="D43" s="589"/>
      <c r="E43" s="589"/>
      <c r="F43" s="589"/>
      <c r="G43" s="589"/>
      <c r="H43" s="589"/>
      <c r="I43" s="589"/>
      <c r="J43" s="589"/>
      <c r="K43" s="590" t="s">
        <v>261</v>
      </c>
      <c r="L43" s="591" t="s">
        <v>262</v>
      </c>
      <c r="M43" s="589">
        <v>34</v>
      </c>
      <c r="N43" s="589"/>
    </row>
    <row r="44" spans="1:14" s="593" customFormat="1" x14ac:dyDescent="0.25">
      <c r="A44" s="254"/>
      <c r="B44" s="592"/>
      <c r="C44" s="589" t="s">
        <v>215</v>
      </c>
      <c r="D44" s="589"/>
      <c r="E44" s="589"/>
      <c r="F44" s="589"/>
      <c r="G44" s="589"/>
      <c r="H44" s="589"/>
      <c r="I44" s="589"/>
      <c r="J44" s="589"/>
      <c r="K44" s="590"/>
      <c r="L44" s="591"/>
      <c r="M44" s="589"/>
      <c r="N44" s="589"/>
    </row>
    <row r="45" spans="1:14" s="593" customFormat="1" hidden="1" outlineLevel="1" x14ac:dyDescent="0.25">
      <c r="A45" s="254"/>
      <c r="B45" s="592"/>
      <c r="C45" s="589"/>
      <c r="D45" s="589" t="s">
        <v>216</v>
      </c>
      <c r="E45" s="589"/>
      <c r="F45" s="589"/>
      <c r="G45" s="589"/>
      <c r="H45" s="589"/>
      <c r="I45" s="589"/>
      <c r="J45" s="589"/>
      <c r="K45" s="590"/>
      <c r="L45" s="591"/>
      <c r="M45" s="589"/>
      <c r="N45" s="589"/>
    </row>
    <row r="46" spans="1:14" s="593" customFormat="1" hidden="1" outlineLevel="1" x14ac:dyDescent="0.25">
      <c r="A46" s="254"/>
      <c r="B46" s="592"/>
      <c r="C46" s="589"/>
      <c r="D46" s="589" t="s">
        <v>217</v>
      </c>
      <c r="E46" s="589"/>
      <c r="F46" s="589"/>
      <c r="G46" s="589"/>
      <c r="H46" s="589"/>
      <c r="I46" s="589"/>
      <c r="J46" s="589"/>
      <c r="K46" s="590"/>
      <c r="L46" s="591"/>
      <c r="M46" s="589"/>
      <c r="N46" s="589"/>
    </row>
    <row r="47" spans="1:14" s="593" customFormat="1" collapsed="1" x14ac:dyDescent="0.25">
      <c r="A47" s="254"/>
      <c r="B47" s="592"/>
      <c r="C47" s="589" t="s">
        <v>218</v>
      </c>
      <c r="D47" s="589"/>
      <c r="E47" s="589"/>
      <c r="F47" s="589"/>
      <c r="G47" s="589"/>
      <c r="H47" s="589"/>
      <c r="I47" s="589"/>
      <c r="J47" s="589"/>
      <c r="K47" s="590"/>
      <c r="L47" s="591"/>
      <c r="M47" s="589"/>
      <c r="N47" s="589"/>
    </row>
    <row r="48" spans="1:14" s="593" customFormat="1" hidden="1" outlineLevel="1" x14ac:dyDescent="0.25">
      <c r="A48" s="254"/>
      <c r="B48" s="592"/>
      <c r="C48" s="589"/>
      <c r="D48" s="589" t="s">
        <v>219</v>
      </c>
      <c r="E48" s="589"/>
      <c r="F48" s="589"/>
      <c r="G48" s="589"/>
      <c r="H48" s="589"/>
      <c r="I48" s="589"/>
      <c r="J48" s="589"/>
      <c r="K48" s="590"/>
      <c r="L48" s="591"/>
      <c r="M48" s="589"/>
      <c r="N48" s="589"/>
    </row>
    <row r="49" spans="1:14" s="593" customFormat="1" hidden="1" outlineLevel="1" x14ac:dyDescent="0.25">
      <c r="A49" s="254"/>
      <c r="B49" s="592"/>
      <c r="C49" s="589"/>
      <c r="D49" s="589" t="s">
        <v>220</v>
      </c>
      <c r="E49" s="589"/>
      <c r="F49" s="589"/>
      <c r="G49" s="589"/>
      <c r="H49" s="589"/>
      <c r="I49" s="589"/>
      <c r="J49" s="589"/>
      <c r="K49" s="590"/>
      <c r="L49" s="591"/>
      <c r="M49" s="589"/>
      <c r="N49" s="589"/>
    </row>
    <row r="50" spans="1:14" s="593" customFormat="1" collapsed="1" x14ac:dyDescent="0.25">
      <c r="A50" s="254"/>
      <c r="B50" s="592"/>
      <c r="C50" s="589" t="s">
        <v>186</v>
      </c>
      <c r="D50" s="589"/>
      <c r="E50" s="589"/>
      <c r="F50" s="589"/>
      <c r="G50" s="589"/>
      <c r="H50" s="589"/>
      <c r="I50" s="589"/>
      <c r="J50" s="589"/>
      <c r="K50" s="590"/>
      <c r="L50" s="591"/>
      <c r="M50" s="589"/>
      <c r="N50" s="589"/>
    </row>
    <row r="51" spans="1:14" s="593" customFormat="1" hidden="1" outlineLevel="1" x14ac:dyDescent="0.25">
      <c r="A51" s="254"/>
      <c r="B51" s="592"/>
      <c r="C51" s="589"/>
      <c r="D51" s="589" t="s">
        <v>187</v>
      </c>
      <c r="E51" s="589"/>
      <c r="F51" s="589"/>
      <c r="G51" s="589"/>
      <c r="H51" s="589"/>
      <c r="I51" s="589"/>
      <c r="J51" s="589"/>
      <c r="K51" s="590"/>
      <c r="L51" s="591"/>
      <c r="M51" s="589"/>
      <c r="N51" s="589"/>
    </row>
    <row r="52" spans="1:14" s="593" customFormat="1" hidden="1" outlineLevel="1" x14ac:dyDescent="0.25">
      <c r="A52" s="254"/>
      <c r="B52" s="592"/>
      <c r="C52" s="589"/>
      <c r="D52" s="589" t="s">
        <v>135</v>
      </c>
      <c r="E52" s="589"/>
      <c r="F52" s="589"/>
      <c r="G52" s="589"/>
      <c r="H52" s="589"/>
      <c r="I52" s="589"/>
      <c r="J52" s="589"/>
      <c r="K52" s="590"/>
      <c r="L52" s="591"/>
      <c r="M52" s="589"/>
      <c r="N52" s="589"/>
    </row>
    <row r="53" spans="1:14" s="593" customFormat="1" hidden="1" outlineLevel="1" x14ac:dyDescent="0.25">
      <c r="A53" s="254"/>
      <c r="B53" s="592"/>
      <c r="C53" s="589"/>
      <c r="D53" s="589" t="s">
        <v>237</v>
      </c>
      <c r="E53" s="589"/>
      <c r="F53" s="589"/>
      <c r="G53" s="589"/>
      <c r="H53" s="589"/>
      <c r="I53" s="589"/>
      <c r="J53" s="589"/>
      <c r="K53" s="590"/>
      <c r="L53" s="591"/>
      <c r="M53" s="589"/>
      <c r="N53" s="589"/>
    </row>
    <row r="54" spans="1:14" s="593" customFormat="1" hidden="1" outlineLevel="1" x14ac:dyDescent="0.25">
      <c r="A54" s="254"/>
      <c r="B54" s="592"/>
      <c r="C54" s="589"/>
      <c r="D54" s="589" t="s">
        <v>238</v>
      </c>
      <c r="E54" s="589"/>
      <c r="F54" s="589"/>
      <c r="G54" s="589"/>
      <c r="H54" s="589"/>
      <c r="I54" s="589"/>
      <c r="J54" s="589"/>
      <c r="K54" s="590"/>
      <c r="L54" s="591"/>
      <c r="M54" s="589"/>
      <c r="N54" s="589"/>
    </row>
    <row r="55" spans="1:14" s="593" customFormat="1" hidden="1" outlineLevel="1" x14ac:dyDescent="0.25">
      <c r="A55" s="254"/>
      <c r="B55" s="592"/>
      <c r="C55" s="589"/>
      <c r="D55" s="589" t="s">
        <v>239</v>
      </c>
      <c r="E55" s="589"/>
      <c r="F55" s="589"/>
      <c r="G55" s="589"/>
      <c r="H55" s="589"/>
      <c r="I55" s="589"/>
      <c r="J55" s="589"/>
      <c r="K55" s="590"/>
      <c r="L55" s="591"/>
      <c r="M55" s="589"/>
      <c r="N55" s="589"/>
    </row>
    <row r="56" spans="1:14" s="593" customFormat="1" hidden="1" outlineLevel="1" x14ac:dyDescent="0.25">
      <c r="A56" s="254"/>
      <c r="B56" s="592"/>
      <c r="C56" s="589"/>
      <c r="D56" s="589" t="s">
        <v>240</v>
      </c>
      <c r="E56" s="589"/>
      <c r="F56" s="589"/>
      <c r="G56" s="589"/>
      <c r="H56" s="589"/>
      <c r="I56" s="589"/>
      <c r="J56" s="589"/>
      <c r="K56" s="590"/>
      <c r="L56" s="591"/>
      <c r="M56" s="589"/>
      <c r="N56" s="589"/>
    </row>
    <row r="57" spans="1:14" s="593" customFormat="1" ht="30" customHeight="1" collapsed="1" x14ac:dyDescent="0.25">
      <c r="A57" s="254"/>
      <c r="B57" s="592" t="s">
        <v>158</v>
      </c>
      <c r="C57" s="589"/>
      <c r="D57" s="589"/>
      <c r="E57" s="589"/>
      <c r="F57" s="589"/>
      <c r="G57" s="589"/>
      <c r="H57" s="589"/>
      <c r="I57" s="589"/>
      <c r="J57" s="589"/>
      <c r="K57" s="590" t="s">
        <v>261</v>
      </c>
      <c r="L57" s="591" t="s">
        <v>262</v>
      </c>
      <c r="M57" s="589">
        <v>38</v>
      </c>
      <c r="N57" s="589"/>
    </row>
    <row r="58" spans="1:14" s="593" customFormat="1" x14ac:dyDescent="0.25">
      <c r="A58" s="254"/>
      <c r="B58" s="592"/>
      <c r="C58" s="589" t="s">
        <v>188</v>
      </c>
      <c r="D58" s="589"/>
      <c r="E58" s="589"/>
      <c r="F58" s="589"/>
      <c r="G58" s="589"/>
      <c r="H58" s="589"/>
      <c r="I58" s="589"/>
      <c r="J58" s="589"/>
      <c r="K58" s="590"/>
      <c r="L58" s="591"/>
      <c r="M58" s="589"/>
      <c r="N58" s="589"/>
    </row>
    <row r="59" spans="1:14" s="593" customFormat="1" x14ac:dyDescent="0.25">
      <c r="A59" s="254"/>
      <c r="B59" s="592"/>
      <c r="C59" s="589" t="s">
        <v>291</v>
      </c>
      <c r="D59" s="589"/>
      <c r="E59" s="589"/>
      <c r="F59" s="589"/>
      <c r="G59" s="589"/>
      <c r="H59" s="589"/>
      <c r="I59" s="589"/>
      <c r="J59" s="589"/>
      <c r="K59" s="590"/>
      <c r="L59" s="591"/>
      <c r="M59" s="589"/>
      <c r="N59" s="589"/>
    </row>
    <row r="60" spans="1:14" s="593" customFormat="1" x14ac:dyDescent="0.25">
      <c r="A60" s="254"/>
      <c r="B60" s="592"/>
      <c r="C60" s="589"/>
      <c r="D60" s="589"/>
      <c r="E60" s="589"/>
      <c r="F60" s="589"/>
      <c r="G60" s="589"/>
      <c r="H60" s="589"/>
      <c r="I60" s="589"/>
      <c r="J60" s="589"/>
      <c r="K60" s="590"/>
      <c r="L60" s="591"/>
      <c r="M60" s="589"/>
      <c r="N60" s="589"/>
    </row>
    <row r="61" spans="1:14" s="593" customFormat="1" ht="30" customHeight="1" x14ac:dyDescent="0.25">
      <c r="A61" s="254"/>
      <c r="B61" s="592" t="s">
        <v>292</v>
      </c>
      <c r="C61" s="589"/>
      <c r="D61" s="589"/>
      <c r="E61" s="589"/>
      <c r="F61" s="589"/>
      <c r="G61" s="589"/>
      <c r="H61" s="589"/>
      <c r="I61" s="589"/>
      <c r="J61" s="589"/>
      <c r="K61" s="590" t="s">
        <v>261</v>
      </c>
      <c r="L61" s="591" t="s">
        <v>262</v>
      </c>
      <c r="M61" s="589">
        <v>42</v>
      </c>
      <c r="N61" s="589"/>
    </row>
    <row r="62" spans="1:14" s="593" customFormat="1" x14ac:dyDescent="0.25">
      <c r="A62" s="254"/>
      <c r="B62" s="592"/>
      <c r="C62" s="589" t="s">
        <v>293</v>
      </c>
      <c r="D62" s="589"/>
      <c r="E62" s="589"/>
      <c r="F62" s="589"/>
      <c r="G62" s="589"/>
      <c r="H62" s="589"/>
      <c r="I62" s="589"/>
      <c r="J62" s="589"/>
      <c r="K62" s="590"/>
      <c r="L62" s="591"/>
      <c r="M62" s="589"/>
      <c r="N62" s="589"/>
    </row>
    <row r="63" spans="1:14" s="593" customFormat="1" x14ac:dyDescent="0.25">
      <c r="A63" s="254"/>
      <c r="B63" s="592"/>
      <c r="C63" s="589" t="s">
        <v>294</v>
      </c>
      <c r="D63" s="589"/>
      <c r="E63" s="589"/>
      <c r="F63" s="589"/>
      <c r="G63" s="589"/>
      <c r="H63" s="589"/>
      <c r="I63" s="589"/>
      <c r="J63" s="589"/>
      <c r="K63" s="590"/>
      <c r="L63" s="591"/>
      <c r="M63" s="589"/>
      <c r="N63" s="589"/>
    </row>
    <row r="64" spans="1:14" s="593" customFormat="1" x14ac:dyDescent="0.25">
      <c r="A64" s="254"/>
      <c r="B64" s="592"/>
      <c r="C64" s="589"/>
      <c r="D64" s="589"/>
      <c r="E64" s="589"/>
      <c r="F64" s="589"/>
      <c r="G64" s="589"/>
      <c r="H64" s="589"/>
      <c r="I64" s="589"/>
      <c r="J64" s="589"/>
      <c r="K64" s="590"/>
      <c r="L64" s="591"/>
      <c r="M64" s="589"/>
      <c r="N64" s="589"/>
    </row>
    <row r="65" spans="1:14" s="593" customFormat="1" ht="30" customHeight="1" x14ac:dyDescent="0.25">
      <c r="A65" s="254"/>
      <c r="B65" s="592" t="s">
        <v>295</v>
      </c>
      <c r="C65" s="589"/>
      <c r="D65" s="589"/>
      <c r="E65" s="589"/>
      <c r="F65" s="589"/>
      <c r="G65" s="589"/>
      <c r="H65" s="589"/>
      <c r="I65" s="589"/>
      <c r="J65" s="589"/>
      <c r="K65" s="590" t="s">
        <v>261</v>
      </c>
      <c r="L65" s="591" t="s">
        <v>262</v>
      </c>
      <c r="M65" s="589">
        <v>44</v>
      </c>
      <c r="N65" s="589"/>
    </row>
  </sheetData>
  <mergeCells count="1">
    <mergeCell ref="A1:N2"/>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89252-E9BE-4855-B21B-74DFA81E724A}">
  <sheetPr codeName="Sheet33"/>
  <dimension ref="A1:Z49"/>
  <sheetViews>
    <sheetView showGridLines="0" workbookViewId="0">
      <selection activeCell="B41" sqref="B41"/>
    </sheetView>
  </sheetViews>
  <sheetFormatPr defaultRowHeight="14.25" outlineLevelCol="1" x14ac:dyDescent="0.25"/>
  <cols>
    <col min="1" max="1" width="3.125" style="3" customWidth="1"/>
    <col min="2" max="2" width="10.125" style="1" customWidth="1"/>
    <col min="3" max="7" width="12.125" style="1" hidden="1" customWidth="1" outlineLevel="1"/>
    <col min="8" max="8" width="10.125" style="1" customWidth="1" collapsed="1"/>
    <col min="9" max="13" width="10.125" style="1" customWidth="1"/>
    <col min="14" max="14" width="3.125" style="1" customWidth="1"/>
    <col min="15" max="16384" width="9" style="1"/>
  </cols>
  <sheetData>
    <row r="1" spans="1:26" ht="14.25" customHeight="1" x14ac:dyDescent="0.25">
      <c r="A1" s="3" t="s">
        <v>186</v>
      </c>
    </row>
    <row r="2" spans="1:26" ht="14.25" customHeight="1" x14ac:dyDescent="0.25">
      <c r="P2" s="1" t="s">
        <v>410</v>
      </c>
    </row>
    <row r="3" spans="1:26" ht="14.25" customHeight="1" x14ac:dyDescent="0.25">
      <c r="B3" s="1" t="s">
        <v>187</v>
      </c>
      <c r="P3" s="1" t="s">
        <v>657</v>
      </c>
    </row>
    <row r="4" spans="1:26" ht="14.25" customHeight="1" thickBot="1" x14ac:dyDescent="0.3">
      <c r="L4" s="62" t="s">
        <v>658</v>
      </c>
      <c r="P4" s="1" t="s">
        <v>659</v>
      </c>
    </row>
    <row r="5" spans="1:26" ht="14.25" customHeight="1" x14ac:dyDescent="0.25">
      <c r="B5" s="791" t="s">
        <v>543</v>
      </c>
      <c r="C5" s="789">
        <v>39814</v>
      </c>
      <c r="D5" s="793">
        <v>40179</v>
      </c>
      <c r="E5" s="793">
        <v>40544</v>
      </c>
      <c r="F5" s="793">
        <v>40909</v>
      </c>
      <c r="G5" s="822">
        <v>41275</v>
      </c>
      <c r="H5" s="789">
        <v>41640</v>
      </c>
      <c r="I5" s="793">
        <v>42005</v>
      </c>
      <c r="J5" s="793">
        <v>42370</v>
      </c>
      <c r="K5" s="797">
        <v>42736</v>
      </c>
      <c r="L5" s="795">
        <v>43101</v>
      </c>
      <c r="M5" s="796"/>
    </row>
    <row r="6" spans="1:26" ht="14.25" customHeight="1" x14ac:dyDescent="0.25">
      <c r="B6" s="792"/>
      <c r="C6" s="790"/>
      <c r="D6" s="794"/>
      <c r="E6" s="794"/>
      <c r="F6" s="794"/>
      <c r="G6" s="823"/>
      <c r="H6" s="790"/>
      <c r="I6" s="794"/>
      <c r="J6" s="794"/>
      <c r="K6" s="798"/>
      <c r="L6" s="125" t="s">
        <v>660</v>
      </c>
      <c r="M6" s="124" t="s">
        <v>617</v>
      </c>
      <c r="P6" s="1" t="s">
        <v>637</v>
      </c>
      <c r="V6" s="1" t="s">
        <v>662</v>
      </c>
    </row>
    <row r="7" spans="1:26" ht="20.100000000000001" customHeight="1" x14ac:dyDescent="0.25">
      <c r="B7" s="149" t="s">
        <v>644</v>
      </c>
      <c r="C7" s="299">
        <v>185647.70600000001</v>
      </c>
      <c r="D7" s="300">
        <v>177074.011</v>
      </c>
      <c r="E7" s="300">
        <v>172696.53599999999</v>
      </c>
      <c r="F7" s="300">
        <v>178164.79800000001</v>
      </c>
      <c r="G7" s="361">
        <v>179564.28599999999</v>
      </c>
      <c r="H7" s="299">
        <v>183453.4</v>
      </c>
      <c r="I7" s="300">
        <v>189308.68900000001</v>
      </c>
      <c r="J7" s="300">
        <v>147286.201</v>
      </c>
      <c r="K7" s="361">
        <v>164655.693</v>
      </c>
      <c r="L7" s="362">
        <v>123877.41120405469</v>
      </c>
      <c r="M7" s="363">
        <v>0.38884327150975645</v>
      </c>
      <c r="P7" s="824" t="s">
        <v>543</v>
      </c>
      <c r="Q7" s="826">
        <v>39814</v>
      </c>
      <c r="R7" s="828">
        <v>40179</v>
      </c>
      <c r="S7" s="828">
        <v>40544</v>
      </c>
      <c r="T7" s="828">
        <v>40909</v>
      </c>
      <c r="U7" s="830">
        <v>41275</v>
      </c>
      <c r="V7" s="826">
        <v>41640</v>
      </c>
      <c r="W7" s="828">
        <v>42005</v>
      </c>
      <c r="X7" s="828">
        <v>42370</v>
      </c>
      <c r="Y7" s="832">
        <v>42736</v>
      </c>
      <c r="Z7" s="657">
        <v>43101</v>
      </c>
    </row>
    <row r="8" spans="1:26" ht="20.100000000000001" customHeight="1" x14ac:dyDescent="0.25">
      <c r="B8" s="150" t="s">
        <v>645</v>
      </c>
      <c r="C8" s="319">
        <v>91318.001999999993</v>
      </c>
      <c r="D8" s="320">
        <v>94559.645999999993</v>
      </c>
      <c r="E8" s="320">
        <v>99327.262000000002</v>
      </c>
      <c r="F8" s="320">
        <v>99648.213000000003</v>
      </c>
      <c r="G8" s="364">
        <v>103593.24</v>
      </c>
      <c r="H8" s="319">
        <v>108319.439</v>
      </c>
      <c r="I8" s="320">
        <v>134587.584</v>
      </c>
      <c r="J8" s="320">
        <v>125681.088</v>
      </c>
      <c r="K8" s="364">
        <v>140362.51</v>
      </c>
      <c r="L8" s="365">
        <v>194701.87325437908</v>
      </c>
      <c r="M8" s="366">
        <v>0.61115672849024361</v>
      </c>
      <c r="P8" s="825"/>
      <c r="Q8" s="827"/>
      <c r="R8" s="829"/>
      <c r="S8" s="829"/>
      <c r="T8" s="829"/>
      <c r="U8" s="831"/>
      <c r="V8" s="827"/>
      <c r="W8" s="829"/>
      <c r="X8" s="829"/>
      <c r="Y8" s="833"/>
      <c r="Z8" s="658" t="s">
        <v>660</v>
      </c>
    </row>
    <row r="9" spans="1:26" ht="20.100000000000001" customHeight="1" thickBot="1" x14ac:dyDescent="0.3">
      <c r="B9" s="153" t="s">
        <v>568</v>
      </c>
      <c r="C9" s="328">
        <v>276965.70799999998</v>
      </c>
      <c r="D9" s="376">
        <v>271633.65700000001</v>
      </c>
      <c r="E9" s="376">
        <v>272023.79800000001</v>
      </c>
      <c r="F9" s="376">
        <v>277813.011</v>
      </c>
      <c r="G9" s="379">
        <v>283157.52600000001</v>
      </c>
      <c r="H9" s="328">
        <v>291772.83899999998</v>
      </c>
      <c r="I9" s="376">
        <v>323896.27300000004</v>
      </c>
      <c r="J9" s="376">
        <v>272967.28899999999</v>
      </c>
      <c r="K9" s="379">
        <v>305018.20299999998</v>
      </c>
      <c r="L9" s="380">
        <v>318579.28445843374</v>
      </c>
      <c r="M9" s="381">
        <v>1</v>
      </c>
      <c r="P9" s="653" t="s">
        <v>644</v>
      </c>
      <c r="Q9" s="334">
        <v>185647.70600000001</v>
      </c>
      <c r="R9" s="335">
        <v>177074.011</v>
      </c>
      <c r="S9" s="335">
        <v>172696.53599999999</v>
      </c>
      <c r="T9" s="335">
        <v>178164.79800000001</v>
      </c>
      <c r="U9" s="382">
        <v>179564.28599999999</v>
      </c>
      <c r="V9" s="334">
        <v>183453.4</v>
      </c>
      <c r="W9" s="335">
        <v>189308.68900000001</v>
      </c>
      <c r="X9" s="335">
        <v>147286.201</v>
      </c>
      <c r="Y9" s="382">
        <v>164655.693</v>
      </c>
      <c r="Z9" s="383">
        <v>123877.41120405469</v>
      </c>
    </row>
    <row r="10" spans="1:26" x14ac:dyDescent="0.25">
      <c r="B10" s="102"/>
      <c r="C10" s="169"/>
      <c r="D10" s="169"/>
      <c r="E10" s="169"/>
      <c r="F10" s="169"/>
      <c r="G10" s="169"/>
      <c r="H10" s="169"/>
      <c r="I10" s="169"/>
      <c r="J10" s="169"/>
      <c r="K10" s="169"/>
      <c r="L10" s="169"/>
      <c r="M10" s="170"/>
      <c r="P10" s="654" t="s">
        <v>645</v>
      </c>
      <c r="Q10" s="628">
        <v>91318.001999999993</v>
      </c>
      <c r="R10" s="629">
        <v>94559.645999999993</v>
      </c>
      <c r="S10" s="629">
        <v>99327.262000000002</v>
      </c>
      <c r="T10" s="629">
        <v>99648.213000000003</v>
      </c>
      <c r="U10" s="655">
        <v>103593.24</v>
      </c>
      <c r="V10" s="628">
        <v>108319.439</v>
      </c>
      <c r="W10" s="629">
        <v>134587.584</v>
      </c>
      <c r="X10" s="629">
        <v>125681.088</v>
      </c>
      <c r="Y10" s="655">
        <v>140362.51</v>
      </c>
      <c r="Z10" s="656">
        <v>194701.87325437908</v>
      </c>
    </row>
    <row r="12" spans="1:26" x14ac:dyDescent="0.25">
      <c r="B12" s="1" t="s">
        <v>135</v>
      </c>
    </row>
    <row r="13" spans="1:26" x14ac:dyDescent="0.25">
      <c r="P13" s="1" t="s">
        <v>410</v>
      </c>
    </row>
    <row r="14" spans="1:26" x14ac:dyDescent="0.25">
      <c r="B14" s="35"/>
      <c r="C14" s="36"/>
      <c r="D14" s="36"/>
      <c r="E14" s="36"/>
      <c r="F14" s="36"/>
      <c r="G14" s="36"/>
      <c r="H14" s="36"/>
      <c r="I14" s="36"/>
      <c r="J14" s="13"/>
      <c r="K14" s="13"/>
      <c r="L14" s="13"/>
      <c r="M14" s="14"/>
      <c r="P14" s="1" t="s">
        <v>634</v>
      </c>
    </row>
    <row r="15" spans="1:26" x14ac:dyDescent="0.25">
      <c r="B15" s="34"/>
      <c r="C15" s="32"/>
      <c r="D15" s="32"/>
      <c r="E15" s="32"/>
      <c r="F15" s="32"/>
      <c r="G15" s="32"/>
      <c r="H15" s="32"/>
      <c r="I15" s="32"/>
      <c r="J15" s="8"/>
      <c r="K15" s="8"/>
      <c r="L15" s="8"/>
      <c r="M15" s="16"/>
    </row>
    <row r="16" spans="1:26" x14ac:dyDescent="0.25">
      <c r="B16" s="34"/>
      <c r="C16" s="32"/>
      <c r="D16" s="32"/>
      <c r="E16" s="32"/>
      <c r="F16" s="32"/>
      <c r="G16" s="32"/>
      <c r="H16" s="32"/>
      <c r="I16" s="32"/>
      <c r="J16" s="8"/>
      <c r="K16" s="8"/>
      <c r="L16" s="8"/>
      <c r="M16" s="16"/>
      <c r="P16" s="1" t="s">
        <v>637</v>
      </c>
    </row>
    <row r="17" spans="2:22" x14ac:dyDescent="0.25">
      <c r="B17" s="34"/>
      <c r="C17" s="32"/>
      <c r="D17" s="32"/>
      <c r="E17" s="32"/>
      <c r="F17" s="32"/>
      <c r="G17" s="32"/>
      <c r="H17" s="32"/>
      <c r="I17" s="32"/>
      <c r="J17" s="8"/>
      <c r="K17" s="8"/>
      <c r="L17" s="8"/>
      <c r="M17" s="16"/>
      <c r="P17" s="47" t="s">
        <v>543</v>
      </c>
      <c r="Q17" s="641">
        <v>41640</v>
      </c>
      <c r="R17" s="641">
        <v>42005</v>
      </c>
      <c r="S17" s="641">
        <v>42370</v>
      </c>
      <c r="T17" s="641">
        <v>42736</v>
      </c>
      <c r="U17" s="641" t="s">
        <v>241</v>
      </c>
      <c r="V17" s="642">
        <v>43101</v>
      </c>
    </row>
    <row r="18" spans="2:22" x14ac:dyDescent="0.25">
      <c r="B18" s="34"/>
      <c r="C18" s="32"/>
      <c r="D18" s="32"/>
      <c r="E18" s="32"/>
      <c r="F18" s="32"/>
      <c r="G18" s="32"/>
      <c r="H18" s="32"/>
      <c r="I18" s="32"/>
      <c r="J18" s="8"/>
      <c r="K18" s="8"/>
      <c r="L18" s="8"/>
      <c r="M18" s="16"/>
      <c r="P18" s="11" t="s">
        <v>646</v>
      </c>
      <c r="Q18" s="141">
        <v>183453.4</v>
      </c>
      <c r="R18" s="141">
        <v>189308.68900000001</v>
      </c>
      <c r="S18" s="141">
        <v>147286.201</v>
      </c>
      <c r="T18" s="141">
        <v>164655.693</v>
      </c>
      <c r="U18" s="141"/>
      <c r="V18" s="583"/>
    </row>
    <row r="19" spans="2:22" x14ac:dyDescent="0.25">
      <c r="B19" s="34"/>
      <c r="C19" s="32"/>
      <c r="D19" s="32"/>
      <c r="E19" s="32"/>
      <c r="F19" s="32"/>
      <c r="G19" s="32"/>
      <c r="H19" s="32"/>
      <c r="I19" s="32"/>
      <c r="J19" s="8"/>
      <c r="K19" s="8"/>
      <c r="L19" s="8"/>
      <c r="M19" s="16"/>
      <c r="P19" s="81" t="s">
        <v>647</v>
      </c>
      <c r="Q19" s="174">
        <v>108319.439</v>
      </c>
      <c r="R19" s="174">
        <v>134587.584</v>
      </c>
      <c r="S19" s="174">
        <v>125681.088</v>
      </c>
      <c r="T19" s="174">
        <v>140362.51</v>
      </c>
      <c r="U19" s="174"/>
      <c r="V19" s="584"/>
    </row>
    <row r="20" spans="2:22" x14ac:dyDescent="0.25">
      <c r="B20" s="34"/>
      <c r="C20" s="32"/>
      <c r="D20" s="32"/>
      <c r="E20" s="32"/>
      <c r="F20" s="32"/>
      <c r="G20" s="32"/>
      <c r="H20" s="32"/>
      <c r="I20" s="32"/>
      <c r="J20" s="8"/>
      <c r="K20" s="8"/>
      <c r="L20" s="8"/>
      <c r="M20" s="16"/>
      <c r="P20" s="81" t="s">
        <v>646</v>
      </c>
      <c r="Q20" s="174"/>
      <c r="R20" s="174"/>
      <c r="S20" s="174"/>
      <c r="T20" s="174"/>
      <c r="U20" s="709">
        <v>166174.94137997119</v>
      </c>
      <c r="V20" s="175">
        <v>123877.41120405469</v>
      </c>
    </row>
    <row r="21" spans="2:22" x14ac:dyDescent="0.25">
      <c r="B21" s="34"/>
      <c r="C21" s="32"/>
      <c r="D21" s="32"/>
      <c r="E21" s="32"/>
      <c r="F21" s="32"/>
      <c r="G21" s="32"/>
      <c r="H21" s="32"/>
      <c r="I21" s="32"/>
      <c r="J21" s="8"/>
      <c r="K21" s="8"/>
      <c r="L21" s="8"/>
      <c r="M21" s="16"/>
      <c r="P21" s="81" t="s">
        <v>647</v>
      </c>
      <c r="Q21" s="174"/>
      <c r="R21" s="174"/>
      <c r="S21" s="174"/>
      <c r="T21" s="174"/>
      <c r="U21" s="709">
        <v>153048.76220325578</v>
      </c>
      <c r="V21" s="175">
        <v>194701.87325437908</v>
      </c>
    </row>
    <row r="22" spans="2:22" x14ac:dyDescent="0.25">
      <c r="B22" s="34"/>
      <c r="C22" s="32"/>
      <c r="D22" s="32"/>
      <c r="E22" s="32"/>
      <c r="F22" s="32"/>
      <c r="G22" s="32"/>
      <c r="H22" s="32"/>
      <c r="I22" s="32"/>
      <c r="J22" s="8"/>
      <c r="K22" s="8"/>
      <c r="L22" s="8"/>
      <c r="M22" s="16"/>
      <c r="P22" s="47" t="s">
        <v>54</v>
      </c>
      <c r="Q22" s="587">
        <v>291772.83899999998</v>
      </c>
      <c r="R22" s="587">
        <v>323896.27300000004</v>
      </c>
      <c r="S22" s="587">
        <v>272967.28899999999</v>
      </c>
      <c r="T22" s="587">
        <v>305018.20299999998</v>
      </c>
      <c r="U22" s="710">
        <v>319223.703583227</v>
      </c>
      <c r="V22" s="588">
        <v>318579.28445843374</v>
      </c>
    </row>
    <row r="23" spans="2:22" x14ac:dyDescent="0.25">
      <c r="B23" s="34"/>
      <c r="C23" s="32"/>
      <c r="D23" s="32"/>
      <c r="E23" s="32"/>
      <c r="F23" s="32"/>
      <c r="G23" s="32"/>
      <c r="H23" s="32"/>
      <c r="I23" s="32"/>
      <c r="J23" s="8"/>
      <c r="K23" s="8"/>
      <c r="L23" s="8"/>
      <c r="M23" s="16"/>
      <c r="P23" s="61" t="s">
        <v>663</v>
      </c>
      <c r="Q23" s="176">
        <v>291772.83899999998</v>
      </c>
      <c r="R23" s="176">
        <v>323896.27300000004</v>
      </c>
      <c r="S23" s="176">
        <v>272967.28899999999</v>
      </c>
      <c r="T23" s="176">
        <v>305018.20299999998</v>
      </c>
      <c r="U23" s="176">
        <v>319223.703583227</v>
      </c>
      <c r="V23" s="176">
        <v>318579.28445843374</v>
      </c>
    </row>
    <row r="24" spans="2:22" x14ac:dyDescent="0.25">
      <c r="B24" s="34"/>
      <c r="C24" s="32"/>
      <c r="D24" s="32"/>
      <c r="E24" s="32"/>
      <c r="F24" s="32"/>
      <c r="G24" s="32"/>
      <c r="H24" s="32"/>
      <c r="I24" s="32"/>
      <c r="J24" s="8"/>
      <c r="K24" s="8"/>
      <c r="L24" s="8"/>
      <c r="M24" s="693"/>
    </row>
    <row r="25" spans="2:22" x14ac:dyDescent="0.25">
      <c r="B25" s="34"/>
      <c r="C25" s="32"/>
      <c r="D25" s="32"/>
      <c r="E25" s="32"/>
      <c r="F25" s="32"/>
      <c r="G25" s="32"/>
      <c r="H25" s="32"/>
      <c r="I25" s="32"/>
      <c r="J25" s="8"/>
      <c r="K25" s="8"/>
      <c r="L25" s="8"/>
      <c r="M25" s="693"/>
    </row>
    <row r="26" spans="2:22" x14ac:dyDescent="0.25">
      <c r="B26" s="34"/>
      <c r="C26" s="32"/>
      <c r="D26" s="32"/>
      <c r="E26" s="32"/>
      <c r="F26" s="32"/>
      <c r="G26" s="32"/>
      <c r="H26" s="32"/>
      <c r="I26" s="32"/>
      <c r="J26" s="8"/>
      <c r="K26" s="8"/>
      <c r="L26" s="8"/>
      <c r="M26" s="693"/>
    </row>
    <row r="27" spans="2:22" x14ac:dyDescent="0.25">
      <c r="B27" s="34"/>
      <c r="C27" s="32"/>
      <c r="D27" s="32"/>
      <c r="E27" s="32"/>
      <c r="F27" s="32"/>
      <c r="G27" s="32"/>
      <c r="H27" s="32"/>
      <c r="I27" s="32"/>
      <c r="J27" s="8"/>
      <c r="K27" s="8"/>
      <c r="L27" s="8"/>
      <c r="M27" s="693"/>
    </row>
    <row r="28" spans="2:22" x14ac:dyDescent="0.25">
      <c r="B28" s="34"/>
      <c r="C28" s="32"/>
      <c r="D28" s="32"/>
      <c r="E28" s="32"/>
      <c r="F28" s="32"/>
      <c r="G28" s="32"/>
      <c r="H28" s="32"/>
      <c r="I28" s="32"/>
      <c r="J28" s="8"/>
      <c r="K28" s="8"/>
      <c r="L28" s="8"/>
      <c r="M28" s="693"/>
    </row>
    <row r="29" spans="2:22" x14ac:dyDescent="0.25">
      <c r="B29" s="34"/>
      <c r="C29" s="32"/>
      <c r="D29" s="32"/>
      <c r="E29" s="32"/>
      <c r="F29" s="32"/>
      <c r="G29" s="32"/>
      <c r="H29" s="32"/>
      <c r="I29" s="32"/>
      <c r="J29" s="8"/>
      <c r="K29" s="8"/>
      <c r="L29" s="8"/>
      <c r="M29" s="693"/>
    </row>
    <row r="30" spans="2:22" x14ac:dyDescent="0.25">
      <c r="B30" s="34"/>
      <c r="C30" s="32"/>
      <c r="D30" s="32"/>
      <c r="E30" s="32"/>
      <c r="F30" s="32"/>
      <c r="G30" s="32"/>
      <c r="H30" s="32"/>
      <c r="I30" s="32"/>
      <c r="J30" s="8"/>
      <c r="K30" s="8"/>
      <c r="L30" s="8"/>
      <c r="M30" s="693"/>
    </row>
    <row r="31" spans="2:22" x14ac:dyDescent="0.25">
      <c r="B31" s="34"/>
      <c r="C31" s="32"/>
      <c r="D31" s="32"/>
      <c r="E31" s="32"/>
      <c r="F31" s="32"/>
      <c r="G31" s="32"/>
      <c r="H31" s="32"/>
      <c r="I31" s="32"/>
      <c r="J31" s="8"/>
      <c r="K31" s="8"/>
      <c r="L31" s="8"/>
      <c r="M31" s="693"/>
    </row>
    <row r="32" spans="2:22" x14ac:dyDescent="0.25">
      <c r="B32" s="34"/>
      <c r="C32" s="32"/>
      <c r="D32" s="32"/>
      <c r="E32" s="32"/>
      <c r="F32" s="32"/>
      <c r="G32" s="32"/>
      <c r="H32" s="32"/>
      <c r="I32" s="32"/>
      <c r="J32" s="8"/>
      <c r="K32" s="8"/>
      <c r="L32" s="8"/>
      <c r="M32" s="693"/>
    </row>
    <row r="33" spans="2:13" x14ac:dyDescent="0.25">
      <c r="B33" s="34"/>
      <c r="C33" s="32"/>
      <c r="D33" s="32"/>
      <c r="E33" s="32"/>
      <c r="F33" s="32"/>
      <c r="G33" s="32"/>
      <c r="H33" s="32"/>
      <c r="I33" s="32"/>
      <c r="J33" s="8"/>
      <c r="K33" s="8"/>
      <c r="L33" s="8"/>
      <c r="M33" s="693"/>
    </row>
    <row r="34" spans="2:13" x14ac:dyDescent="0.25">
      <c r="B34" s="34"/>
      <c r="C34" s="32"/>
      <c r="D34" s="32"/>
      <c r="E34" s="32"/>
      <c r="F34" s="32"/>
      <c r="G34" s="32"/>
      <c r="H34" s="32"/>
      <c r="I34" s="32"/>
      <c r="J34" s="8"/>
      <c r="K34" s="8"/>
      <c r="L34" s="8"/>
      <c r="M34" s="693"/>
    </row>
    <row r="35" spans="2:13" x14ac:dyDescent="0.25">
      <c r="B35" s="34"/>
      <c r="C35" s="32"/>
      <c r="D35" s="32"/>
      <c r="E35" s="32"/>
      <c r="F35" s="32"/>
      <c r="G35" s="32"/>
      <c r="H35" s="32"/>
      <c r="I35" s="32"/>
      <c r="J35" s="8"/>
      <c r="K35" s="8"/>
      <c r="L35" s="8"/>
      <c r="M35" s="693"/>
    </row>
    <row r="36" spans="2:13" x14ac:dyDescent="0.25">
      <c r="B36" s="34"/>
      <c r="C36" s="32"/>
      <c r="D36" s="32"/>
      <c r="E36" s="32"/>
      <c r="F36" s="32"/>
      <c r="G36" s="32"/>
      <c r="H36" s="32"/>
      <c r="I36" s="32"/>
      <c r="J36" s="8"/>
      <c r="K36" s="8"/>
      <c r="L36" s="8"/>
      <c r="M36" s="16"/>
    </row>
    <row r="37" spans="2:13" x14ac:dyDescent="0.25">
      <c r="B37" s="34"/>
      <c r="C37" s="32"/>
      <c r="D37" s="32"/>
      <c r="E37" s="32"/>
      <c r="F37" s="32"/>
      <c r="G37" s="32"/>
      <c r="H37" s="32"/>
      <c r="I37" s="32"/>
      <c r="J37" s="8"/>
      <c r="K37" s="8"/>
      <c r="L37" s="8"/>
      <c r="M37" s="16"/>
    </row>
    <row r="38" spans="2:13" x14ac:dyDescent="0.25">
      <c r="B38" s="34"/>
      <c r="C38" s="32"/>
      <c r="D38" s="32"/>
      <c r="E38" s="32"/>
      <c r="F38" s="32"/>
      <c r="G38" s="32"/>
      <c r="H38" s="32"/>
      <c r="I38" s="32"/>
      <c r="J38" s="8"/>
      <c r="K38" s="8"/>
      <c r="L38" s="8"/>
      <c r="M38" s="16"/>
    </row>
    <row r="39" spans="2:13" x14ac:dyDescent="0.25">
      <c r="B39" s="34"/>
      <c r="C39" s="32"/>
      <c r="D39" s="32"/>
      <c r="E39" s="32"/>
      <c r="F39" s="32"/>
      <c r="G39" s="32"/>
      <c r="H39" s="32"/>
      <c r="I39" s="32"/>
      <c r="J39" s="8"/>
      <c r="K39" s="8"/>
      <c r="L39" s="8"/>
      <c r="M39" s="16"/>
    </row>
    <row r="40" spans="2:13" x14ac:dyDescent="0.25">
      <c r="B40" s="34"/>
      <c r="C40" s="32"/>
      <c r="D40" s="32"/>
      <c r="E40" s="32"/>
      <c r="F40" s="32"/>
      <c r="G40" s="32"/>
      <c r="H40" s="32"/>
      <c r="I40" s="32"/>
      <c r="J40" s="8"/>
      <c r="K40" s="8"/>
      <c r="L40" s="8"/>
      <c r="M40" s="16"/>
    </row>
    <row r="41" spans="2:13" x14ac:dyDescent="0.25">
      <c r="B41" s="34"/>
      <c r="C41" s="32"/>
      <c r="D41" s="32"/>
      <c r="E41" s="32"/>
      <c r="F41" s="32"/>
      <c r="G41" s="32"/>
      <c r="H41" s="32"/>
      <c r="I41" s="32"/>
      <c r="J41" s="8"/>
      <c r="K41" s="8"/>
      <c r="L41" s="8"/>
      <c r="M41" s="16"/>
    </row>
    <row r="42" spans="2:13" x14ac:dyDescent="0.25">
      <c r="B42" s="39"/>
      <c r="C42" s="40"/>
      <c r="D42" s="40"/>
      <c r="E42" s="40"/>
      <c r="F42" s="40"/>
      <c r="G42" s="40"/>
      <c r="H42" s="40"/>
      <c r="I42" s="40"/>
      <c r="J42" s="18"/>
      <c r="K42" s="18"/>
      <c r="L42" s="18"/>
      <c r="M42" s="19"/>
    </row>
    <row r="43" spans="2:13" x14ac:dyDescent="0.25">
      <c r="B43" s="10"/>
      <c r="C43" s="10"/>
      <c r="D43" s="10"/>
      <c r="E43" s="10"/>
      <c r="F43" s="10"/>
      <c r="G43" s="10"/>
      <c r="H43" s="10"/>
      <c r="I43" s="10"/>
      <c r="L43" s="32"/>
      <c r="M43" s="8"/>
    </row>
    <row r="44" spans="2:13" x14ac:dyDescent="0.25">
      <c r="B44" s="6" t="s">
        <v>664</v>
      </c>
      <c r="L44" s="32"/>
      <c r="M44" s="8"/>
    </row>
    <row r="45" spans="2:13" x14ac:dyDescent="0.25">
      <c r="B45" s="6" t="s">
        <v>624</v>
      </c>
      <c r="L45" s="32"/>
      <c r="M45" s="8"/>
    </row>
    <row r="46" spans="2:13" x14ac:dyDescent="0.25">
      <c r="B46" s="6" t="s">
        <v>665</v>
      </c>
      <c r="L46" s="8"/>
      <c r="M46" s="8"/>
    </row>
    <row r="47" spans="2:13" x14ac:dyDescent="0.25">
      <c r="B47" s="519"/>
      <c r="C47" s="32"/>
      <c r="D47" s="32"/>
      <c r="E47" s="32"/>
      <c r="F47" s="32"/>
      <c r="G47" s="32"/>
      <c r="H47" s="32"/>
      <c r="I47" s="32"/>
      <c r="L47" s="8"/>
      <c r="M47" s="8"/>
    </row>
    <row r="48" spans="2:13" x14ac:dyDescent="0.25">
      <c r="B48" s="519" t="s">
        <v>242</v>
      </c>
      <c r="C48" s="32"/>
      <c r="D48" s="32"/>
      <c r="E48" s="32"/>
      <c r="F48" s="32"/>
      <c r="G48" s="32"/>
      <c r="H48" s="32"/>
      <c r="I48" s="32"/>
      <c r="L48" s="8"/>
      <c r="M48" s="8"/>
    </row>
    <row r="49" spans="2:13" x14ac:dyDescent="0.25">
      <c r="B49" s="519" t="s">
        <v>666</v>
      </c>
      <c r="C49" s="32"/>
      <c r="D49" s="32"/>
      <c r="E49" s="32"/>
      <c r="F49" s="32"/>
      <c r="G49" s="32"/>
      <c r="H49" s="32"/>
      <c r="I49" s="32"/>
      <c r="L49" s="8"/>
      <c r="M49" s="8"/>
    </row>
  </sheetData>
  <mergeCells count="21">
    <mergeCell ref="U7:U8"/>
    <mergeCell ref="V7:V8"/>
    <mergeCell ref="W7:W8"/>
    <mergeCell ref="X7:X8"/>
    <mergeCell ref="Y7:Y8"/>
    <mergeCell ref="P7:P8"/>
    <mergeCell ref="Q7:Q8"/>
    <mergeCell ref="R7:R8"/>
    <mergeCell ref="S7:S8"/>
    <mergeCell ref="T7:T8"/>
    <mergeCell ref="B5:B6"/>
    <mergeCell ref="C5:C6"/>
    <mergeCell ref="D5:D6"/>
    <mergeCell ref="E5:E6"/>
    <mergeCell ref="F5:F6"/>
    <mergeCell ref="L5:M5"/>
    <mergeCell ref="G5:G6"/>
    <mergeCell ref="H5:H6"/>
    <mergeCell ref="I5:I6"/>
    <mergeCell ref="J5:J6"/>
    <mergeCell ref="K5:K6"/>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7B4D2-1960-4314-9BBA-B84C7F013B38}">
  <sheetPr codeName="Sheet34"/>
  <dimension ref="A1:Z45"/>
  <sheetViews>
    <sheetView showGridLines="0" zoomScaleNormal="100" workbookViewId="0">
      <selection activeCell="B41" sqref="B41"/>
    </sheetView>
  </sheetViews>
  <sheetFormatPr defaultRowHeight="14.25" outlineLevelCol="1" x14ac:dyDescent="0.25"/>
  <cols>
    <col min="1" max="1" width="3.125" style="3" customWidth="1"/>
    <col min="2" max="2" width="10.125" style="1" customWidth="1"/>
    <col min="3" max="7" width="10.125" style="1" hidden="1" customWidth="1" outlineLevel="1"/>
    <col min="8" max="8" width="10.125" style="1" customWidth="1" collapsed="1"/>
    <col min="9" max="13" width="10.125" style="1" customWidth="1"/>
    <col min="14" max="14" width="3.125" style="1" customWidth="1"/>
    <col min="15" max="17" width="10.375" style="1" bestFit="1" customWidth="1"/>
    <col min="18" max="16384" width="9" style="1"/>
  </cols>
  <sheetData>
    <row r="1" spans="2:26" x14ac:dyDescent="0.25">
      <c r="B1" s="102" t="s">
        <v>287</v>
      </c>
      <c r="C1" s="169"/>
      <c r="D1" s="169"/>
      <c r="E1" s="169"/>
      <c r="F1" s="169"/>
      <c r="G1" s="169"/>
      <c r="H1" s="169"/>
      <c r="I1" s="169"/>
      <c r="J1" s="169"/>
      <c r="K1" s="169"/>
      <c r="L1" s="169"/>
      <c r="M1" s="170"/>
    </row>
    <row r="2" spans="2:26" ht="15" thickBot="1" x14ac:dyDescent="0.3">
      <c r="B2" s="102"/>
      <c r="C2" s="169"/>
      <c r="D2" s="169"/>
      <c r="E2" s="169"/>
      <c r="F2" s="169"/>
      <c r="G2" s="169"/>
      <c r="H2" s="169"/>
      <c r="I2" s="169"/>
      <c r="J2" s="169"/>
      <c r="K2" s="169"/>
      <c r="L2" s="173" t="s">
        <v>667</v>
      </c>
      <c r="M2" s="170"/>
      <c r="P2" s="1" t="s">
        <v>668</v>
      </c>
      <c r="V2" s="1" t="s">
        <v>661</v>
      </c>
    </row>
    <row r="3" spans="2:26" ht="14.25" customHeight="1" x14ac:dyDescent="0.25">
      <c r="B3" s="791" t="s">
        <v>669</v>
      </c>
      <c r="C3" s="789">
        <v>39814</v>
      </c>
      <c r="D3" s="793">
        <v>40179</v>
      </c>
      <c r="E3" s="793">
        <v>40544</v>
      </c>
      <c r="F3" s="793">
        <v>40909</v>
      </c>
      <c r="G3" s="822">
        <v>41275</v>
      </c>
      <c r="H3" s="789">
        <v>41640</v>
      </c>
      <c r="I3" s="793">
        <v>42005</v>
      </c>
      <c r="J3" s="793">
        <v>42370</v>
      </c>
      <c r="K3" s="797">
        <v>42736</v>
      </c>
      <c r="L3" s="795">
        <v>43101</v>
      </c>
      <c r="M3" s="796"/>
      <c r="P3" s="824" t="s">
        <v>669</v>
      </c>
      <c r="Q3" s="826">
        <v>39814</v>
      </c>
      <c r="R3" s="828">
        <v>40179</v>
      </c>
      <c r="S3" s="828">
        <v>40544</v>
      </c>
      <c r="T3" s="828">
        <v>40909</v>
      </c>
      <c r="U3" s="830">
        <v>41275</v>
      </c>
      <c r="V3" s="826">
        <v>41640</v>
      </c>
      <c r="W3" s="828">
        <v>42005</v>
      </c>
      <c r="X3" s="828">
        <v>42370</v>
      </c>
      <c r="Y3" s="832">
        <v>42736</v>
      </c>
      <c r="Z3" s="657">
        <v>43101</v>
      </c>
    </row>
    <row r="4" spans="2:26" ht="14.25" customHeight="1" x14ac:dyDescent="0.25">
      <c r="B4" s="836"/>
      <c r="C4" s="790"/>
      <c r="D4" s="794"/>
      <c r="E4" s="794"/>
      <c r="F4" s="834"/>
      <c r="G4" s="838"/>
      <c r="H4" s="837"/>
      <c r="I4" s="834"/>
      <c r="J4" s="834"/>
      <c r="K4" s="835"/>
      <c r="L4" s="125" t="s">
        <v>670</v>
      </c>
      <c r="M4" s="124" t="s">
        <v>616</v>
      </c>
      <c r="P4" s="825"/>
      <c r="Q4" s="827"/>
      <c r="R4" s="829"/>
      <c r="S4" s="829"/>
      <c r="T4" s="829"/>
      <c r="U4" s="831"/>
      <c r="V4" s="827"/>
      <c r="W4" s="829"/>
      <c r="X4" s="829"/>
      <c r="Y4" s="833"/>
      <c r="Z4" s="658" t="s">
        <v>670</v>
      </c>
    </row>
    <row r="5" spans="2:26" ht="20.100000000000001" customHeight="1" x14ac:dyDescent="0.25">
      <c r="B5" s="168" t="s">
        <v>137</v>
      </c>
      <c r="C5" s="299">
        <v>567</v>
      </c>
      <c r="D5" s="300">
        <v>578</v>
      </c>
      <c r="E5" s="300">
        <v>558</v>
      </c>
      <c r="F5" s="300">
        <v>548</v>
      </c>
      <c r="G5" s="361">
        <v>522</v>
      </c>
      <c r="H5" s="299">
        <v>558</v>
      </c>
      <c r="I5" s="300">
        <v>565</v>
      </c>
      <c r="J5" s="300">
        <v>514</v>
      </c>
      <c r="K5" s="659">
        <v>534</v>
      </c>
      <c r="L5" s="362">
        <v>1349.8282180317701</v>
      </c>
      <c r="M5" s="389">
        <v>0.24723938811581822</v>
      </c>
      <c r="P5" s="11" t="s">
        <v>137</v>
      </c>
      <c r="Q5" s="334">
        <v>567</v>
      </c>
      <c r="R5" s="335">
        <v>578</v>
      </c>
      <c r="S5" s="335">
        <v>558</v>
      </c>
      <c r="T5" s="335">
        <v>548</v>
      </c>
      <c r="U5" s="382">
        <v>522</v>
      </c>
      <c r="V5" s="334">
        <v>558</v>
      </c>
      <c r="W5" s="335">
        <v>565</v>
      </c>
      <c r="X5" s="335">
        <v>514</v>
      </c>
      <c r="Y5" s="388">
        <v>534</v>
      </c>
      <c r="Z5" s="383">
        <v>1349.8282180317701</v>
      </c>
    </row>
    <row r="6" spans="2:26" ht="20.100000000000001" customHeight="1" x14ac:dyDescent="0.25">
      <c r="B6" s="167" t="s">
        <v>139</v>
      </c>
      <c r="C6" s="319">
        <v>881</v>
      </c>
      <c r="D6" s="320">
        <v>944</v>
      </c>
      <c r="E6" s="320">
        <v>903</v>
      </c>
      <c r="F6" s="320">
        <v>893</v>
      </c>
      <c r="G6" s="364">
        <v>893</v>
      </c>
      <c r="H6" s="319">
        <v>943</v>
      </c>
      <c r="I6" s="320">
        <v>941</v>
      </c>
      <c r="J6" s="320">
        <v>960</v>
      </c>
      <c r="K6" s="660">
        <v>986</v>
      </c>
      <c r="L6" s="365">
        <v>1620.9440218937273</v>
      </c>
      <c r="M6" s="391">
        <v>0.29689793322543068</v>
      </c>
      <c r="P6" s="81" t="s">
        <v>139</v>
      </c>
      <c r="Q6" s="384">
        <v>881</v>
      </c>
      <c r="R6" s="385">
        <v>944</v>
      </c>
      <c r="S6" s="385">
        <v>903</v>
      </c>
      <c r="T6" s="385">
        <v>893</v>
      </c>
      <c r="U6" s="386">
        <v>893</v>
      </c>
      <c r="V6" s="384">
        <v>943</v>
      </c>
      <c r="W6" s="385">
        <v>941</v>
      </c>
      <c r="X6" s="385">
        <v>960</v>
      </c>
      <c r="Y6" s="390">
        <v>986</v>
      </c>
      <c r="Z6" s="387">
        <v>1620.9440218937273</v>
      </c>
    </row>
    <row r="7" spans="2:26" ht="20.100000000000001" customHeight="1" x14ac:dyDescent="0.25">
      <c r="B7" s="167" t="s">
        <v>140</v>
      </c>
      <c r="C7" s="319">
        <v>1114</v>
      </c>
      <c r="D7" s="320">
        <v>1141</v>
      </c>
      <c r="E7" s="320">
        <v>1094</v>
      </c>
      <c r="F7" s="320">
        <v>1113</v>
      </c>
      <c r="G7" s="364">
        <v>1087</v>
      </c>
      <c r="H7" s="319">
        <v>1228</v>
      </c>
      <c r="I7" s="320">
        <v>1263</v>
      </c>
      <c r="J7" s="320">
        <v>1163</v>
      </c>
      <c r="K7" s="660">
        <v>1178</v>
      </c>
      <c r="L7" s="365">
        <v>1759.154789294292</v>
      </c>
      <c r="M7" s="391">
        <v>0.32221311415486731</v>
      </c>
      <c r="P7" s="81" t="s">
        <v>140</v>
      </c>
      <c r="Q7" s="384">
        <v>1114</v>
      </c>
      <c r="R7" s="385">
        <v>1141</v>
      </c>
      <c r="S7" s="385">
        <v>1094</v>
      </c>
      <c r="T7" s="385">
        <v>1113</v>
      </c>
      <c r="U7" s="386">
        <v>1087</v>
      </c>
      <c r="V7" s="384">
        <v>1228</v>
      </c>
      <c r="W7" s="385">
        <v>1263</v>
      </c>
      <c r="X7" s="385">
        <v>1163</v>
      </c>
      <c r="Y7" s="390">
        <v>1178</v>
      </c>
      <c r="Z7" s="387">
        <v>1759.154789294292</v>
      </c>
    </row>
    <row r="8" spans="2:26" ht="20.100000000000001" customHeight="1" x14ac:dyDescent="0.25">
      <c r="B8" s="167" t="s">
        <v>141</v>
      </c>
      <c r="C8" s="661" t="s">
        <v>53</v>
      </c>
      <c r="D8" s="662" t="s">
        <v>53</v>
      </c>
      <c r="E8" s="662" t="s">
        <v>53</v>
      </c>
      <c r="F8" s="662" t="s">
        <v>53</v>
      </c>
      <c r="G8" s="663" t="s">
        <v>53</v>
      </c>
      <c r="H8" s="661" t="s">
        <v>53</v>
      </c>
      <c r="I8" s="662" t="s">
        <v>53</v>
      </c>
      <c r="J8" s="662" t="s">
        <v>53</v>
      </c>
      <c r="K8" s="664" t="s">
        <v>53</v>
      </c>
      <c r="L8" s="365">
        <v>466.1156154389667</v>
      </c>
      <c r="M8" s="391">
        <v>8.5375411487838504E-2</v>
      </c>
      <c r="P8" s="81" t="s">
        <v>141</v>
      </c>
      <c r="Q8" s="392" t="s">
        <v>53</v>
      </c>
      <c r="R8" s="393" t="s">
        <v>53</v>
      </c>
      <c r="S8" s="393" t="s">
        <v>53</v>
      </c>
      <c r="T8" s="393" t="s">
        <v>53</v>
      </c>
      <c r="U8" s="399" t="s">
        <v>53</v>
      </c>
      <c r="V8" s="392" t="s">
        <v>53</v>
      </c>
      <c r="W8" s="393" t="s">
        <v>53</v>
      </c>
      <c r="X8" s="393" t="s">
        <v>53</v>
      </c>
      <c r="Y8" s="394" t="s">
        <v>53</v>
      </c>
      <c r="Z8" s="387">
        <v>466.1156154389667</v>
      </c>
    </row>
    <row r="9" spans="2:26" ht="20.100000000000001" customHeight="1" x14ac:dyDescent="0.25">
      <c r="B9" s="171" t="s">
        <v>76</v>
      </c>
      <c r="C9" s="303">
        <v>953</v>
      </c>
      <c r="D9" s="304">
        <v>823</v>
      </c>
      <c r="E9" s="304">
        <v>844</v>
      </c>
      <c r="F9" s="304">
        <v>835</v>
      </c>
      <c r="G9" s="373">
        <v>802</v>
      </c>
      <c r="H9" s="303">
        <v>795</v>
      </c>
      <c r="I9" s="304">
        <v>836</v>
      </c>
      <c r="J9" s="304">
        <v>889</v>
      </c>
      <c r="K9" s="665">
        <v>966</v>
      </c>
      <c r="L9" s="374">
        <v>263.55757648177291</v>
      </c>
      <c r="M9" s="395">
        <v>4.8274153016045353E-2</v>
      </c>
      <c r="P9" s="48" t="s">
        <v>76</v>
      </c>
      <c r="Q9" s="628">
        <v>953</v>
      </c>
      <c r="R9" s="629">
        <v>823</v>
      </c>
      <c r="S9" s="629">
        <v>844</v>
      </c>
      <c r="T9" s="629">
        <v>835</v>
      </c>
      <c r="U9" s="655">
        <v>802</v>
      </c>
      <c r="V9" s="628">
        <v>795</v>
      </c>
      <c r="W9" s="629">
        <v>836</v>
      </c>
      <c r="X9" s="629">
        <v>889</v>
      </c>
      <c r="Y9" s="666">
        <v>966</v>
      </c>
      <c r="Z9" s="656">
        <v>263.55757648177291</v>
      </c>
    </row>
    <row r="10" spans="2:26" ht="20.100000000000001" customHeight="1" thickBot="1" x14ac:dyDescent="0.3">
      <c r="B10" s="172" t="s">
        <v>142</v>
      </c>
      <c r="C10" s="324">
        <v>3515</v>
      </c>
      <c r="D10" s="325">
        <v>3486</v>
      </c>
      <c r="E10" s="325">
        <v>3399</v>
      </c>
      <c r="F10" s="325">
        <v>3389</v>
      </c>
      <c r="G10" s="400">
        <v>3304</v>
      </c>
      <c r="H10" s="324">
        <v>3524</v>
      </c>
      <c r="I10" s="325">
        <v>3605</v>
      </c>
      <c r="J10" s="325">
        <v>3526</v>
      </c>
      <c r="K10" s="396">
        <v>3664</v>
      </c>
      <c r="L10" s="397">
        <v>5459.6002211405284</v>
      </c>
      <c r="M10" s="398">
        <v>1</v>
      </c>
    </row>
    <row r="11" spans="2:26" x14ac:dyDescent="0.25">
      <c r="B11" s="102"/>
      <c r="C11" s="169"/>
      <c r="D11" s="169"/>
      <c r="E11" s="169"/>
      <c r="F11" s="169"/>
      <c r="G11" s="169"/>
      <c r="H11" s="169"/>
      <c r="I11" s="169"/>
      <c r="J11" s="169"/>
      <c r="K11" s="169"/>
      <c r="L11" s="169"/>
      <c r="M11" s="170"/>
    </row>
    <row r="12" spans="2:26" x14ac:dyDescent="0.25">
      <c r="B12" s="102"/>
      <c r="C12" s="169"/>
      <c r="D12" s="169"/>
      <c r="E12" s="169"/>
      <c r="F12" s="169"/>
      <c r="G12" s="169"/>
      <c r="H12" s="169"/>
      <c r="I12" s="169"/>
      <c r="J12" s="169"/>
      <c r="K12" s="169"/>
      <c r="L12" s="169"/>
      <c r="M12" s="170"/>
    </row>
    <row r="13" spans="2:26" x14ac:dyDescent="0.25">
      <c r="B13" s="102"/>
      <c r="C13" s="169"/>
      <c r="D13" s="169"/>
      <c r="E13" s="169"/>
      <c r="F13" s="169"/>
      <c r="G13" s="169"/>
      <c r="H13" s="169"/>
      <c r="I13" s="169"/>
      <c r="J13" s="169"/>
      <c r="K13" s="169"/>
      <c r="L13" s="169"/>
      <c r="M13" s="170"/>
    </row>
    <row r="14" spans="2:26" x14ac:dyDescent="0.25">
      <c r="B14" s="102"/>
      <c r="C14" s="169"/>
      <c r="D14" s="169"/>
      <c r="E14" s="169"/>
      <c r="F14" s="169"/>
      <c r="G14" s="169"/>
      <c r="H14" s="169"/>
      <c r="I14" s="169"/>
      <c r="J14" s="169"/>
      <c r="K14" s="169"/>
      <c r="L14" s="169"/>
      <c r="M14" s="170"/>
    </row>
    <row r="15" spans="2:26" x14ac:dyDescent="0.25">
      <c r="B15" s="102"/>
      <c r="C15" s="169"/>
      <c r="D15" s="169"/>
      <c r="E15" s="169"/>
      <c r="F15" s="169"/>
      <c r="G15" s="169"/>
      <c r="H15" s="169"/>
      <c r="I15" s="169"/>
      <c r="J15" s="169"/>
      <c r="K15" s="169"/>
      <c r="L15" s="169"/>
      <c r="M15" s="170"/>
    </row>
    <row r="16" spans="2:26" x14ac:dyDescent="0.25">
      <c r="B16" s="102"/>
      <c r="C16" s="169"/>
      <c r="D16" s="169"/>
      <c r="E16" s="169"/>
      <c r="F16" s="169"/>
      <c r="G16" s="169"/>
      <c r="H16" s="169"/>
      <c r="I16" s="169"/>
      <c r="J16" s="169"/>
      <c r="K16" s="169"/>
      <c r="L16" s="169"/>
      <c r="M16" s="170"/>
    </row>
    <row r="17" spans="2:26" x14ac:dyDescent="0.25">
      <c r="B17" s="102"/>
      <c r="C17" s="169"/>
      <c r="D17" s="169"/>
      <c r="E17" s="169"/>
      <c r="F17" s="169"/>
      <c r="G17" s="169"/>
      <c r="H17" s="169"/>
      <c r="I17" s="169"/>
      <c r="J17" s="169"/>
      <c r="K17" s="169"/>
      <c r="L17" s="169"/>
      <c r="M17" s="170"/>
    </row>
    <row r="18" spans="2:26" x14ac:dyDescent="0.25">
      <c r="B18" s="102"/>
      <c r="C18" s="169"/>
      <c r="D18" s="169"/>
      <c r="E18" s="169"/>
      <c r="F18" s="169"/>
      <c r="G18" s="169"/>
      <c r="H18" s="169"/>
      <c r="I18" s="169"/>
      <c r="J18" s="169"/>
      <c r="K18" s="169"/>
      <c r="L18" s="169"/>
      <c r="M18" s="170"/>
    </row>
    <row r="19" spans="2:26" x14ac:dyDescent="0.25">
      <c r="B19" s="102"/>
      <c r="C19" s="169"/>
      <c r="D19" s="169"/>
      <c r="E19" s="169"/>
      <c r="F19" s="169"/>
      <c r="G19" s="169"/>
      <c r="H19" s="169"/>
      <c r="I19" s="169"/>
      <c r="J19" s="169"/>
      <c r="K19" s="169"/>
      <c r="L19" s="169"/>
      <c r="M19" s="170"/>
    </row>
    <row r="20" spans="2:26" x14ac:dyDescent="0.25">
      <c r="B20" s="102"/>
      <c r="C20" s="169"/>
      <c r="D20" s="169"/>
      <c r="E20" s="169"/>
      <c r="F20" s="169"/>
      <c r="G20" s="169"/>
      <c r="H20" s="169"/>
      <c r="I20" s="169"/>
      <c r="J20" s="169"/>
      <c r="K20" s="169"/>
      <c r="L20" s="169"/>
      <c r="M20" s="170"/>
    </row>
    <row r="21" spans="2:26" x14ac:dyDescent="0.25">
      <c r="B21" s="102"/>
      <c r="C21" s="169"/>
      <c r="D21" s="169"/>
      <c r="E21" s="169"/>
      <c r="F21" s="169"/>
      <c r="G21" s="169"/>
      <c r="H21" s="169"/>
      <c r="I21" s="169"/>
      <c r="J21" s="169"/>
      <c r="K21" s="169"/>
      <c r="L21" s="169"/>
      <c r="M21" s="170"/>
    </row>
    <row r="22" spans="2:26" x14ac:dyDescent="0.25">
      <c r="B22" s="102"/>
      <c r="C22" s="169"/>
      <c r="D22" s="169"/>
      <c r="E22" s="169"/>
      <c r="F22" s="169"/>
      <c r="G22" s="169"/>
      <c r="H22" s="169"/>
      <c r="I22" s="169"/>
      <c r="J22" s="169"/>
      <c r="K22" s="169"/>
      <c r="L22" s="169"/>
      <c r="M22" s="170"/>
    </row>
    <row r="23" spans="2:26" x14ac:dyDescent="0.25">
      <c r="B23" s="102"/>
      <c r="C23" s="169"/>
      <c r="D23" s="169"/>
      <c r="E23" s="169"/>
      <c r="F23" s="169"/>
      <c r="G23" s="169"/>
      <c r="H23" s="169"/>
      <c r="I23" s="169"/>
      <c r="J23" s="169"/>
      <c r="K23" s="169"/>
      <c r="L23" s="169"/>
      <c r="M23" s="170"/>
    </row>
    <row r="24" spans="2:26" ht="22.5" customHeight="1" x14ac:dyDescent="0.15">
      <c r="B24" s="694" t="s">
        <v>288</v>
      </c>
      <c r="C24" s="169"/>
      <c r="D24" s="169"/>
      <c r="E24" s="169"/>
      <c r="F24" s="169"/>
      <c r="G24" s="169"/>
      <c r="H24" s="169"/>
      <c r="I24" s="169"/>
      <c r="J24" s="169"/>
      <c r="K24" s="169"/>
      <c r="L24" s="169"/>
      <c r="M24" s="170"/>
    </row>
    <row r="25" spans="2:26" ht="15" thickBot="1" x14ac:dyDescent="0.3">
      <c r="B25" s="102"/>
      <c r="C25" s="169"/>
      <c r="D25" s="169"/>
      <c r="E25" s="169"/>
      <c r="F25" s="169"/>
      <c r="G25" s="169"/>
      <c r="H25" s="169"/>
      <c r="I25" s="169"/>
      <c r="J25" s="169"/>
      <c r="K25" s="169"/>
      <c r="L25" s="173" t="s">
        <v>667</v>
      </c>
      <c r="M25" s="170"/>
      <c r="P25" s="1" t="s">
        <v>671</v>
      </c>
      <c r="V25" s="1" t="s">
        <v>661</v>
      </c>
    </row>
    <row r="26" spans="2:26" ht="14.25" customHeight="1" x14ac:dyDescent="0.25">
      <c r="B26" s="791" t="s">
        <v>669</v>
      </c>
      <c r="C26" s="789">
        <v>39814</v>
      </c>
      <c r="D26" s="793">
        <v>40179</v>
      </c>
      <c r="E26" s="793">
        <v>40544</v>
      </c>
      <c r="F26" s="793">
        <v>40909</v>
      </c>
      <c r="G26" s="822">
        <v>41275</v>
      </c>
      <c r="H26" s="789">
        <v>41640</v>
      </c>
      <c r="I26" s="793">
        <v>42005</v>
      </c>
      <c r="J26" s="793">
        <v>42370</v>
      </c>
      <c r="K26" s="797">
        <v>42736</v>
      </c>
      <c r="L26" s="795">
        <v>43101</v>
      </c>
      <c r="M26" s="796"/>
      <c r="P26" s="824" t="s">
        <v>669</v>
      </c>
      <c r="Q26" s="826">
        <v>39814</v>
      </c>
      <c r="R26" s="828">
        <v>40179</v>
      </c>
      <c r="S26" s="828">
        <v>40544</v>
      </c>
      <c r="T26" s="828">
        <v>40909</v>
      </c>
      <c r="U26" s="830">
        <v>41275</v>
      </c>
      <c r="V26" s="826">
        <v>41640</v>
      </c>
      <c r="W26" s="828">
        <v>42005</v>
      </c>
      <c r="X26" s="828">
        <v>42370</v>
      </c>
      <c r="Y26" s="832">
        <v>42736</v>
      </c>
      <c r="Z26" s="657">
        <v>43101</v>
      </c>
    </row>
    <row r="27" spans="2:26" ht="14.25" customHeight="1" x14ac:dyDescent="0.25">
      <c r="B27" s="836"/>
      <c r="C27" s="837"/>
      <c r="D27" s="834"/>
      <c r="E27" s="834"/>
      <c r="F27" s="834"/>
      <c r="G27" s="838"/>
      <c r="H27" s="837"/>
      <c r="I27" s="834"/>
      <c r="J27" s="834"/>
      <c r="K27" s="835"/>
      <c r="L27" s="125" t="s">
        <v>670</v>
      </c>
      <c r="M27" s="124" t="s">
        <v>616</v>
      </c>
      <c r="P27" s="825"/>
      <c r="Q27" s="827"/>
      <c r="R27" s="829"/>
      <c r="S27" s="829"/>
      <c r="T27" s="829"/>
      <c r="U27" s="831"/>
      <c r="V27" s="827"/>
      <c r="W27" s="829"/>
      <c r="X27" s="829"/>
      <c r="Y27" s="833"/>
      <c r="Z27" s="658" t="s">
        <v>670</v>
      </c>
    </row>
    <row r="28" spans="2:26" ht="20.100000000000001" customHeight="1" x14ac:dyDescent="0.25">
      <c r="B28" s="168" t="s">
        <v>137</v>
      </c>
      <c r="C28" s="299">
        <v>1232</v>
      </c>
      <c r="D28" s="300">
        <v>1320</v>
      </c>
      <c r="E28" s="300">
        <v>1501</v>
      </c>
      <c r="F28" s="300">
        <v>1317</v>
      </c>
      <c r="G28" s="361">
        <v>1367</v>
      </c>
      <c r="H28" s="299">
        <v>1413</v>
      </c>
      <c r="I28" s="300">
        <v>1710</v>
      </c>
      <c r="J28" s="300">
        <v>1743</v>
      </c>
      <c r="K28" s="659">
        <v>1776</v>
      </c>
      <c r="L28" s="362">
        <v>4413.122556989023</v>
      </c>
      <c r="M28" s="389">
        <v>0.16016042295413335</v>
      </c>
      <c r="P28" s="11" t="s">
        <v>137</v>
      </c>
      <c r="Q28" s="334">
        <v>1232</v>
      </c>
      <c r="R28" s="335">
        <v>1320</v>
      </c>
      <c r="S28" s="335">
        <v>1501</v>
      </c>
      <c r="T28" s="335">
        <v>1317</v>
      </c>
      <c r="U28" s="382">
        <v>1367</v>
      </c>
      <c r="V28" s="334">
        <v>1413</v>
      </c>
      <c r="W28" s="335">
        <v>1710</v>
      </c>
      <c r="X28" s="335">
        <v>1743</v>
      </c>
      <c r="Y28" s="388">
        <v>1776</v>
      </c>
      <c r="Z28" s="383">
        <v>4413.122556989023</v>
      </c>
    </row>
    <row r="29" spans="2:26" ht="20.100000000000001" customHeight="1" x14ac:dyDescent="0.25">
      <c r="B29" s="167" t="s">
        <v>138</v>
      </c>
      <c r="C29" s="319">
        <v>8528</v>
      </c>
      <c r="D29" s="320">
        <v>8667</v>
      </c>
      <c r="E29" s="320">
        <v>8960</v>
      </c>
      <c r="F29" s="320">
        <v>8844</v>
      </c>
      <c r="G29" s="364">
        <v>9029</v>
      </c>
      <c r="H29" s="319">
        <v>9348</v>
      </c>
      <c r="I29" s="320">
        <v>11092</v>
      </c>
      <c r="J29" s="320">
        <v>10840</v>
      </c>
      <c r="K29" s="660">
        <v>11249</v>
      </c>
      <c r="L29" s="365">
        <v>12570.856175435334</v>
      </c>
      <c r="M29" s="391">
        <v>0.4562197437197324</v>
      </c>
      <c r="P29" s="81" t="s">
        <v>138</v>
      </c>
      <c r="Q29" s="384">
        <v>8528</v>
      </c>
      <c r="R29" s="385">
        <v>8667</v>
      </c>
      <c r="S29" s="385">
        <v>8960</v>
      </c>
      <c r="T29" s="385">
        <v>8844</v>
      </c>
      <c r="U29" s="386">
        <v>9029</v>
      </c>
      <c r="V29" s="384">
        <v>9348</v>
      </c>
      <c r="W29" s="385">
        <v>11092</v>
      </c>
      <c r="X29" s="385">
        <v>10840</v>
      </c>
      <c r="Y29" s="390">
        <v>11249</v>
      </c>
      <c r="Z29" s="387">
        <v>12570.856175435334</v>
      </c>
    </row>
    <row r="30" spans="2:26" ht="20.100000000000001" customHeight="1" x14ac:dyDescent="0.25">
      <c r="B30" s="167" t="s">
        <v>139</v>
      </c>
      <c r="C30" s="319">
        <v>1457</v>
      </c>
      <c r="D30" s="320">
        <v>1521</v>
      </c>
      <c r="E30" s="320">
        <v>1537</v>
      </c>
      <c r="F30" s="320">
        <v>1546</v>
      </c>
      <c r="G30" s="364">
        <v>1569</v>
      </c>
      <c r="H30" s="319">
        <v>1609</v>
      </c>
      <c r="I30" s="320">
        <v>1921</v>
      </c>
      <c r="J30" s="320">
        <v>1864</v>
      </c>
      <c r="K30" s="660">
        <v>2072</v>
      </c>
      <c r="L30" s="365">
        <v>4070.0302357750666</v>
      </c>
      <c r="M30" s="391">
        <v>0.1477089647024428</v>
      </c>
      <c r="P30" s="81" t="s">
        <v>139</v>
      </c>
      <c r="Q30" s="384">
        <v>1457</v>
      </c>
      <c r="R30" s="385">
        <v>1521</v>
      </c>
      <c r="S30" s="385">
        <v>1537</v>
      </c>
      <c r="T30" s="385">
        <v>1546</v>
      </c>
      <c r="U30" s="386">
        <v>1569</v>
      </c>
      <c r="V30" s="384">
        <v>1609</v>
      </c>
      <c r="W30" s="385">
        <v>1921</v>
      </c>
      <c r="X30" s="385">
        <v>1864</v>
      </c>
      <c r="Y30" s="390">
        <v>2072</v>
      </c>
      <c r="Z30" s="387">
        <v>4070.0302357750666</v>
      </c>
    </row>
    <row r="31" spans="2:26" ht="20.100000000000001" customHeight="1" x14ac:dyDescent="0.25">
      <c r="B31" s="167" t="s">
        <v>140</v>
      </c>
      <c r="C31" s="319">
        <v>2187</v>
      </c>
      <c r="D31" s="320">
        <v>2053</v>
      </c>
      <c r="E31" s="320">
        <v>2146</v>
      </c>
      <c r="F31" s="320">
        <v>2122</v>
      </c>
      <c r="G31" s="364">
        <v>2158</v>
      </c>
      <c r="H31" s="319">
        <v>2219</v>
      </c>
      <c r="I31" s="320">
        <v>2602</v>
      </c>
      <c r="J31" s="320">
        <v>2773</v>
      </c>
      <c r="K31" s="660">
        <v>2867</v>
      </c>
      <c r="L31" s="365">
        <v>5022.8280728460868</v>
      </c>
      <c r="M31" s="391">
        <v>0.18228776975588643</v>
      </c>
      <c r="P31" s="81" t="s">
        <v>140</v>
      </c>
      <c r="Q31" s="384">
        <v>2187</v>
      </c>
      <c r="R31" s="385">
        <v>2053</v>
      </c>
      <c r="S31" s="385">
        <v>2146</v>
      </c>
      <c r="T31" s="385">
        <v>2122</v>
      </c>
      <c r="U31" s="386">
        <v>2158</v>
      </c>
      <c r="V31" s="384">
        <v>2219</v>
      </c>
      <c r="W31" s="385">
        <v>2602</v>
      </c>
      <c r="X31" s="385">
        <v>2773</v>
      </c>
      <c r="Y31" s="390">
        <v>2867</v>
      </c>
      <c r="Z31" s="387">
        <v>5022.8280728460868</v>
      </c>
    </row>
    <row r="32" spans="2:26" ht="20.100000000000001" customHeight="1" x14ac:dyDescent="0.25">
      <c r="B32" s="167" t="s">
        <v>141</v>
      </c>
      <c r="C32" s="661" t="s">
        <v>53</v>
      </c>
      <c r="D32" s="662" t="s">
        <v>53</v>
      </c>
      <c r="E32" s="662" t="s">
        <v>53</v>
      </c>
      <c r="F32" s="662" t="s">
        <v>53</v>
      </c>
      <c r="G32" s="663" t="s">
        <v>53</v>
      </c>
      <c r="H32" s="661" t="s">
        <v>53</v>
      </c>
      <c r="I32" s="662" t="s">
        <v>53</v>
      </c>
      <c r="J32" s="662" t="s">
        <v>53</v>
      </c>
      <c r="K32" s="664" t="s">
        <v>53</v>
      </c>
      <c r="L32" s="365">
        <v>1046.408704762629</v>
      </c>
      <c r="M32" s="391">
        <v>3.7976117493554208E-2</v>
      </c>
      <c r="P32" s="81" t="s">
        <v>141</v>
      </c>
      <c r="Q32" s="384" t="s">
        <v>53</v>
      </c>
      <c r="R32" s="385" t="s">
        <v>53</v>
      </c>
      <c r="S32" s="385" t="s">
        <v>53</v>
      </c>
      <c r="T32" s="385" t="s">
        <v>53</v>
      </c>
      <c r="U32" s="386" t="s">
        <v>53</v>
      </c>
      <c r="V32" s="384" t="s">
        <v>53</v>
      </c>
      <c r="W32" s="385" t="s">
        <v>53</v>
      </c>
      <c r="X32" s="385" t="s">
        <v>53</v>
      </c>
      <c r="Y32" s="390" t="s">
        <v>53</v>
      </c>
      <c r="Z32" s="387">
        <v>1046.408704762629</v>
      </c>
    </row>
    <row r="33" spans="2:26" ht="20.100000000000001" customHeight="1" x14ac:dyDescent="0.25">
      <c r="B33" s="171" t="s">
        <v>76</v>
      </c>
      <c r="C33" s="303">
        <v>1019</v>
      </c>
      <c r="D33" s="304">
        <v>1059</v>
      </c>
      <c r="E33" s="304">
        <v>1212</v>
      </c>
      <c r="F33" s="304">
        <v>1192</v>
      </c>
      <c r="G33" s="373">
        <v>1026</v>
      </c>
      <c r="H33" s="303">
        <v>1055</v>
      </c>
      <c r="I33" s="304">
        <v>1362</v>
      </c>
      <c r="J33" s="304">
        <v>1339</v>
      </c>
      <c r="K33" s="665">
        <v>1418</v>
      </c>
      <c r="L33" s="374">
        <v>431.14300760349727</v>
      </c>
      <c r="M33" s="395">
        <v>1.5646981374250787E-2</v>
      </c>
      <c r="P33" s="48" t="s">
        <v>76</v>
      </c>
      <c r="Q33" s="628">
        <v>1019</v>
      </c>
      <c r="R33" s="629">
        <v>1059</v>
      </c>
      <c r="S33" s="629">
        <v>1212</v>
      </c>
      <c r="T33" s="629">
        <v>1192</v>
      </c>
      <c r="U33" s="655">
        <v>1026</v>
      </c>
      <c r="V33" s="628">
        <v>1055</v>
      </c>
      <c r="W33" s="629">
        <v>1362</v>
      </c>
      <c r="X33" s="629">
        <v>1339</v>
      </c>
      <c r="Y33" s="666">
        <v>1418</v>
      </c>
      <c r="Z33" s="656">
        <v>431.14300760349727</v>
      </c>
    </row>
    <row r="34" spans="2:26" ht="20.100000000000001" customHeight="1" thickBot="1" x14ac:dyDescent="0.3">
      <c r="B34" s="172" t="s">
        <v>142</v>
      </c>
      <c r="C34" s="324">
        <v>14423</v>
      </c>
      <c r="D34" s="325">
        <v>14620</v>
      </c>
      <c r="E34" s="325">
        <v>15356</v>
      </c>
      <c r="F34" s="325">
        <v>15021</v>
      </c>
      <c r="G34" s="400">
        <v>15149</v>
      </c>
      <c r="H34" s="324">
        <v>15644</v>
      </c>
      <c r="I34" s="325">
        <v>18687</v>
      </c>
      <c r="J34" s="325">
        <v>18559</v>
      </c>
      <c r="K34" s="396">
        <v>19382</v>
      </c>
      <c r="L34" s="397">
        <v>27554.388753411637</v>
      </c>
      <c r="M34" s="398">
        <v>1</v>
      </c>
      <c r="W34" s="85"/>
    </row>
    <row r="35" spans="2:26" x14ac:dyDescent="0.25">
      <c r="B35" s="102"/>
      <c r="C35" s="169"/>
      <c r="D35" s="169"/>
      <c r="E35" s="169"/>
      <c r="F35" s="169"/>
      <c r="G35" s="169"/>
      <c r="H35" s="169"/>
      <c r="I35" s="169"/>
      <c r="J35" s="169"/>
      <c r="K35" s="169"/>
      <c r="L35" s="169"/>
      <c r="M35" s="170"/>
    </row>
    <row r="36" spans="2:26" x14ac:dyDescent="0.25">
      <c r="B36" s="104" t="s">
        <v>598</v>
      </c>
      <c r="C36" s="128"/>
      <c r="D36" s="128"/>
      <c r="E36" s="128"/>
      <c r="F36" s="128"/>
      <c r="G36" s="128"/>
      <c r="H36" s="131"/>
      <c r="I36" s="177"/>
      <c r="J36" s="177"/>
      <c r="K36" s="177"/>
      <c r="L36" s="128"/>
      <c r="M36" s="129"/>
    </row>
    <row r="37" spans="2:26" x14ac:dyDescent="0.25">
      <c r="B37" s="104" t="s">
        <v>159</v>
      </c>
      <c r="C37" s="128"/>
      <c r="D37" s="128"/>
      <c r="E37" s="128"/>
      <c r="F37" s="128"/>
      <c r="G37" s="128"/>
      <c r="H37" s="131"/>
      <c r="I37" s="177"/>
      <c r="J37" s="177"/>
      <c r="K37" s="177"/>
      <c r="L37" s="128"/>
      <c r="M37" s="129"/>
    </row>
    <row r="38" spans="2:26" x14ac:dyDescent="0.25">
      <c r="B38" s="104" t="s">
        <v>160</v>
      </c>
      <c r="C38" s="128"/>
      <c r="D38" s="128"/>
      <c r="E38" s="128"/>
      <c r="F38" s="128"/>
      <c r="G38" s="128"/>
      <c r="H38" s="131"/>
      <c r="I38" s="177"/>
      <c r="J38" s="177"/>
      <c r="K38" s="177"/>
      <c r="L38" s="128"/>
      <c r="M38" s="129"/>
    </row>
    <row r="39" spans="2:26" x14ac:dyDescent="0.25">
      <c r="B39" s="104" t="s">
        <v>672</v>
      </c>
      <c r="C39" s="128"/>
      <c r="D39" s="128"/>
      <c r="E39" s="128"/>
      <c r="F39" s="128"/>
      <c r="G39" s="128"/>
      <c r="H39" s="131"/>
      <c r="I39" s="177"/>
      <c r="J39" s="177"/>
      <c r="K39" s="177"/>
      <c r="L39" s="128"/>
      <c r="M39" s="129"/>
    </row>
    <row r="40" spans="2:26" x14ac:dyDescent="0.25">
      <c r="B40" s="102"/>
      <c r="C40" s="128"/>
      <c r="D40" s="128"/>
      <c r="E40" s="128"/>
      <c r="F40" s="128"/>
      <c r="G40" s="128"/>
      <c r="H40" s="128"/>
      <c r="I40" s="177"/>
      <c r="J40" s="177"/>
      <c r="K40" s="177"/>
      <c r="L40" s="128"/>
      <c r="M40" s="129"/>
    </row>
    <row r="41" spans="2:26" x14ac:dyDescent="0.25">
      <c r="B41" s="104" t="s">
        <v>673</v>
      </c>
      <c r="C41" s="128"/>
      <c r="D41" s="128"/>
      <c r="E41" s="128"/>
      <c r="F41" s="128"/>
      <c r="G41" s="128"/>
      <c r="H41" s="128"/>
      <c r="I41" s="177"/>
      <c r="J41" s="177"/>
      <c r="K41" s="177"/>
      <c r="L41" s="128"/>
      <c r="M41" s="129"/>
    </row>
    <row r="42" spans="2:26" x14ac:dyDescent="0.25">
      <c r="B42" s="104" t="s">
        <v>674</v>
      </c>
      <c r="C42" s="128"/>
      <c r="D42" s="128"/>
      <c r="E42" s="128"/>
      <c r="F42" s="128"/>
      <c r="G42" s="128"/>
      <c r="H42" s="128"/>
      <c r="I42" s="177"/>
      <c r="J42" s="177"/>
      <c r="K42" s="177"/>
      <c r="L42" s="128"/>
      <c r="M42" s="129"/>
    </row>
    <row r="43" spans="2:26" x14ac:dyDescent="0.25">
      <c r="B43" s="104" t="s">
        <v>675</v>
      </c>
      <c r="C43" s="128"/>
      <c r="D43" s="128"/>
      <c r="E43" s="128"/>
      <c r="F43" s="128"/>
      <c r="G43" s="128"/>
      <c r="H43" s="128"/>
      <c r="I43" s="177"/>
      <c r="J43" s="177"/>
      <c r="K43" s="177"/>
      <c r="L43" s="128"/>
      <c r="M43" s="129"/>
    </row>
    <row r="44" spans="2:26" x14ac:dyDescent="0.15">
      <c r="B44" s="25"/>
      <c r="C44" s="80"/>
      <c r="D44" s="80"/>
      <c r="E44" s="80"/>
      <c r="F44" s="80"/>
      <c r="G44" s="80"/>
      <c r="H44" s="130"/>
      <c r="I44" s="80"/>
      <c r="J44" s="80"/>
      <c r="K44" s="80"/>
      <c r="L44" s="80"/>
      <c r="M44" s="80"/>
    </row>
    <row r="45" spans="2:26" x14ac:dyDescent="0.15">
      <c r="B45" s="25"/>
      <c r="C45" s="80"/>
      <c r="D45" s="80"/>
      <c r="E45" s="80"/>
      <c r="F45" s="80"/>
      <c r="G45" s="80"/>
      <c r="H45" s="130"/>
      <c r="I45" s="80"/>
      <c r="J45" s="80"/>
      <c r="K45" s="80"/>
      <c r="L45" s="80"/>
      <c r="M45" s="80"/>
    </row>
  </sheetData>
  <mergeCells count="42">
    <mergeCell ref="K26:K27"/>
    <mergeCell ref="L26:M26"/>
    <mergeCell ref="F26:F27"/>
    <mergeCell ref="G26:G27"/>
    <mergeCell ref="H26:H27"/>
    <mergeCell ref="I26:I27"/>
    <mergeCell ref="J26:J27"/>
    <mergeCell ref="B26:B27"/>
    <mergeCell ref="C26:C27"/>
    <mergeCell ref="D26:D27"/>
    <mergeCell ref="E26:E27"/>
    <mergeCell ref="H3:H4"/>
    <mergeCell ref="B3:B4"/>
    <mergeCell ref="C3:C4"/>
    <mergeCell ref="D3:D4"/>
    <mergeCell ref="E3:E4"/>
    <mergeCell ref="F3:F4"/>
    <mergeCell ref="G3:G4"/>
    <mergeCell ref="V3:V4"/>
    <mergeCell ref="W3:W4"/>
    <mergeCell ref="X3:X4"/>
    <mergeCell ref="Y3:Y4"/>
    <mergeCell ref="I3:I4"/>
    <mergeCell ref="J3:J4"/>
    <mergeCell ref="K3:K4"/>
    <mergeCell ref="L3:M3"/>
    <mergeCell ref="P3:P4"/>
    <mergeCell ref="Q3:Q4"/>
    <mergeCell ref="R3:R4"/>
    <mergeCell ref="S3:S4"/>
    <mergeCell ref="T3:T4"/>
    <mergeCell ref="U3:U4"/>
    <mergeCell ref="U26:U27"/>
    <mergeCell ref="V26:V27"/>
    <mergeCell ref="W26:W27"/>
    <mergeCell ref="X26:X27"/>
    <mergeCell ref="Y26:Y27"/>
    <mergeCell ref="P26:P27"/>
    <mergeCell ref="Q26:Q27"/>
    <mergeCell ref="R26:R27"/>
    <mergeCell ref="S26:S27"/>
    <mergeCell ref="T26:T27"/>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D4719-40C8-4659-AD92-80DB76368D88}">
  <sheetPr codeName="Sheet36"/>
  <dimension ref="A1:R54"/>
  <sheetViews>
    <sheetView showGridLines="0" zoomScaleNormal="100" workbookViewId="0">
      <selection activeCell="B41" sqref="B41"/>
    </sheetView>
  </sheetViews>
  <sheetFormatPr defaultRowHeight="14.25" x14ac:dyDescent="0.25"/>
  <cols>
    <col min="1" max="1" width="3.125" style="3" customWidth="1"/>
    <col min="2" max="9" width="9" style="1"/>
    <col min="10" max="10" width="3.125" style="1" customWidth="1"/>
    <col min="11" max="11" width="9" style="1"/>
    <col min="12" max="12" width="12.375" style="1" customWidth="1"/>
    <col min="13" max="16384" width="9" style="1"/>
  </cols>
  <sheetData>
    <row r="1" spans="2:18" x14ac:dyDescent="0.25">
      <c r="B1" s="1" t="s">
        <v>289</v>
      </c>
    </row>
    <row r="2" spans="2:18" x14ac:dyDescent="0.25">
      <c r="L2" s="1" t="s">
        <v>363</v>
      </c>
    </row>
    <row r="3" spans="2:18" x14ac:dyDescent="0.25">
      <c r="B3" s="35"/>
      <c r="C3" s="36"/>
      <c r="D3" s="36"/>
      <c r="E3" s="36"/>
      <c r="F3" s="36"/>
      <c r="G3" s="36"/>
      <c r="H3" s="36"/>
      <c r="I3" s="37"/>
      <c r="L3" s="1" t="s">
        <v>676</v>
      </c>
    </row>
    <row r="4" spans="2:18" x14ac:dyDescent="0.25">
      <c r="B4" s="34"/>
      <c r="C4" s="32"/>
      <c r="D4" s="32"/>
      <c r="E4" s="32"/>
      <c r="F4" s="32"/>
      <c r="G4" s="32"/>
      <c r="H4" s="32"/>
      <c r="I4" s="38"/>
    </row>
    <row r="5" spans="2:18" x14ac:dyDescent="0.25">
      <c r="B5" s="34"/>
      <c r="C5" s="32"/>
      <c r="D5" s="32"/>
      <c r="E5" s="32"/>
      <c r="F5" s="32"/>
      <c r="G5" s="32"/>
      <c r="H5" s="32"/>
      <c r="I5" s="38"/>
      <c r="L5" s="1" t="s">
        <v>649</v>
      </c>
    </row>
    <row r="6" spans="2:18" x14ac:dyDescent="0.25">
      <c r="B6" s="34"/>
      <c r="C6" s="32"/>
      <c r="D6" s="32"/>
      <c r="E6" s="32"/>
      <c r="F6" s="32"/>
      <c r="G6" s="32"/>
      <c r="H6" s="32"/>
      <c r="I6" s="38"/>
      <c r="L6" s="47" t="s">
        <v>368</v>
      </c>
      <c r="M6" s="641">
        <v>41640</v>
      </c>
      <c r="N6" s="641">
        <v>42005</v>
      </c>
      <c r="O6" s="641">
        <v>42370</v>
      </c>
      <c r="P6" s="641">
        <v>42736</v>
      </c>
      <c r="Q6" s="641" t="s">
        <v>606</v>
      </c>
      <c r="R6" s="642">
        <v>43101</v>
      </c>
    </row>
    <row r="7" spans="2:18" x14ac:dyDescent="0.25">
      <c r="B7" s="34"/>
      <c r="C7" s="32"/>
      <c r="D7" s="32"/>
      <c r="E7" s="32"/>
      <c r="F7" s="32"/>
      <c r="G7" s="32"/>
      <c r="H7" s="32"/>
      <c r="I7" s="38"/>
      <c r="L7" s="11" t="s">
        <v>137</v>
      </c>
      <c r="M7" s="141">
        <v>558</v>
      </c>
      <c r="N7" s="141">
        <v>565</v>
      </c>
      <c r="O7" s="141">
        <v>514</v>
      </c>
      <c r="P7" s="141">
        <v>534</v>
      </c>
      <c r="Q7" s="141"/>
      <c r="R7" s="583"/>
    </row>
    <row r="8" spans="2:18" x14ac:dyDescent="0.25">
      <c r="B8" s="34"/>
      <c r="C8" s="32"/>
      <c r="D8" s="32"/>
      <c r="E8" s="32"/>
      <c r="F8" s="32"/>
      <c r="G8" s="32"/>
      <c r="H8" s="32"/>
      <c r="I8" s="38"/>
      <c r="L8" s="81" t="s">
        <v>139</v>
      </c>
      <c r="M8" s="174">
        <v>943</v>
      </c>
      <c r="N8" s="174">
        <v>941</v>
      </c>
      <c r="O8" s="174">
        <v>960</v>
      </c>
      <c r="P8" s="174">
        <v>986</v>
      </c>
      <c r="Q8" s="174"/>
      <c r="R8" s="584"/>
    </row>
    <row r="9" spans="2:18" x14ac:dyDescent="0.25">
      <c r="B9" s="34"/>
      <c r="C9" s="32"/>
      <c r="D9" s="32"/>
      <c r="E9" s="32"/>
      <c r="F9" s="32"/>
      <c r="G9" s="32"/>
      <c r="H9" s="32"/>
      <c r="I9" s="38"/>
      <c r="L9" s="81" t="s">
        <v>140</v>
      </c>
      <c r="M9" s="174">
        <v>1228</v>
      </c>
      <c r="N9" s="174">
        <v>1263</v>
      </c>
      <c r="O9" s="174">
        <v>1163</v>
      </c>
      <c r="P9" s="174">
        <v>1178</v>
      </c>
      <c r="Q9" s="174"/>
      <c r="R9" s="584"/>
    </row>
    <row r="10" spans="2:18" x14ac:dyDescent="0.25">
      <c r="B10" s="34"/>
      <c r="C10" s="32"/>
      <c r="D10" s="32"/>
      <c r="E10" s="32"/>
      <c r="F10" s="32"/>
      <c r="G10" s="32"/>
      <c r="H10" s="32"/>
      <c r="I10" s="38"/>
      <c r="L10" s="81" t="s">
        <v>141</v>
      </c>
      <c r="M10" s="174" t="s">
        <v>53</v>
      </c>
      <c r="N10" s="174" t="s">
        <v>53</v>
      </c>
      <c r="O10" s="174" t="s">
        <v>53</v>
      </c>
      <c r="P10" s="174" t="s">
        <v>53</v>
      </c>
      <c r="Q10" s="174"/>
      <c r="R10" s="584"/>
    </row>
    <row r="11" spans="2:18" x14ac:dyDescent="0.25">
      <c r="B11" s="34"/>
      <c r="C11" s="32"/>
      <c r="D11" s="32"/>
      <c r="E11" s="32"/>
      <c r="F11" s="32"/>
      <c r="G11" s="32"/>
      <c r="H11" s="32"/>
      <c r="I11" s="38"/>
      <c r="L11" s="81" t="s">
        <v>76</v>
      </c>
      <c r="M11" s="174">
        <v>795</v>
      </c>
      <c r="N11" s="174">
        <v>836</v>
      </c>
      <c r="O11" s="174">
        <v>889</v>
      </c>
      <c r="P11" s="174">
        <v>966</v>
      </c>
      <c r="Q11" s="174"/>
      <c r="R11" s="584"/>
    </row>
    <row r="12" spans="2:18" x14ac:dyDescent="0.25">
      <c r="B12" s="34"/>
      <c r="C12" s="32"/>
      <c r="D12" s="32"/>
      <c r="E12" s="32"/>
      <c r="F12" s="32"/>
      <c r="G12" s="32"/>
      <c r="H12" s="32"/>
      <c r="I12" s="38"/>
      <c r="L12" s="81" t="s">
        <v>137</v>
      </c>
      <c r="M12" s="174"/>
      <c r="N12" s="174"/>
      <c r="O12" s="174"/>
      <c r="P12" s="174"/>
      <c r="Q12" s="709">
        <v>1578.2561763450053</v>
      </c>
      <c r="R12" s="175">
        <v>1349.8282180317701</v>
      </c>
    </row>
    <row r="13" spans="2:18" x14ac:dyDescent="0.25">
      <c r="B13" s="34"/>
      <c r="C13" s="32"/>
      <c r="D13" s="32"/>
      <c r="E13" s="32"/>
      <c r="F13" s="32"/>
      <c r="G13" s="32"/>
      <c r="H13" s="32"/>
      <c r="I13" s="38"/>
      <c r="L13" s="81" t="s">
        <v>139</v>
      </c>
      <c r="M13" s="174"/>
      <c r="N13" s="174"/>
      <c r="O13" s="174"/>
      <c r="P13" s="174"/>
      <c r="Q13" s="709">
        <v>1938.8671179778698</v>
      </c>
      <c r="R13" s="175">
        <v>1620.9440218937273</v>
      </c>
    </row>
    <row r="14" spans="2:18" x14ac:dyDescent="0.25">
      <c r="B14" s="34"/>
      <c r="C14" s="32"/>
      <c r="D14" s="32"/>
      <c r="E14" s="32"/>
      <c r="F14" s="32"/>
      <c r="G14" s="32"/>
      <c r="H14" s="32"/>
      <c r="I14" s="38"/>
      <c r="L14" s="81" t="s">
        <v>140</v>
      </c>
      <c r="M14" s="174"/>
      <c r="N14" s="174"/>
      <c r="O14" s="174"/>
      <c r="P14" s="174"/>
      <c r="Q14" s="709">
        <v>2014.5899049014099</v>
      </c>
      <c r="R14" s="175">
        <v>1759.154789294292</v>
      </c>
    </row>
    <row r="15" spans="2:18" x14ac:dyDescent="0.25">
      <c r="B15" s="34"/>
      <c r="C15" s="32"/>
      <c r="D15" s="32"/>
      <c r="E15" s="32"/>
      <c r="F15" s="32"/>
      <c r="G15" s="32"/>
      <c r="H15" s="32"/>
      <c r="I15" s="38"/>
      <c r="L15" s="81" t="s">
        <v>141</v>
      </c>
      <c r="M15" s="174"/>
      <c r="N15" s="174"/>
      <c r="O15" s="174"/>
      <c r="P15" s="174"/>
      <c r="Q15" s="709">
        <v>669.56242986876771</v>
      </c>
      <c r="R15" s="175">
        <v>466.1156154389667</v>
      </c>
    </row>
    <row r="16" spans="2:18" x14ac:dyDescent="0.25">
      <c r="B16" s="34"/>
      <c r="C16" s="32"/>
      <c r="D16" s="32"/>
      <c r="E16" s="32"/>
      <c r="F16" s="32"/>
      <c r="G16" s="32"/>
      <c r="H16" s="32"/>
      <c r="I16" s="38"/>
      <c r="L16" s="48" t="s">
        <v>76</v>
      </c>
      <c r="M16" s="142"/>
      <c r="N16" s="142"/>
      <c r="O16" s="142"/>
      <c r="P16" s="142"/>
      <c r="Q16" s="711">
        <v>201.44484653514846</v>
      </c>
      <c r="R16" s="143">
        <v>263.55757648177291</v>
      </c>
    </row>
    <row r="17" spans="2:18" x14ac:dyDescent="0.25">
      <c r="B17" s="34"/>
      <c r="C17" s="32"/>
      <c r="D17" s="32"/>
      <c r="E17" s="32"/>
      <c r="F17" s="32"/>
      <c r="G17" s="32"/>
      <c r="H17" s="32"/>
      <c r="I17" s="38"/>
      <c r="L17" s="48" t="s">
        <v>142</v>
      </c>
      <c r="M17" s="142">
        <v>3524</v>
      </c>
      <c r="N17" s="142">
        <v>3605</v>
      </c>
      <c r="O17" s="142">
        <v>3526</v>
      </c>
      <c r="P17" s="142">
        <v>3664</v>
      </c>
      <c r="Q17" s="711">
        <v>6402.7204756282008</v>
      </c>
      <c r="R17" s="143">
        <v>5459.6002211405284</v>
      </c>
    </row>
    <row r="18" spans="2:18" x14ac:dyDescent="0.25">
      <c r="B18" s="34"/>
      <c r="C18" s="32"/>
      <c r="D18" s="32"/>
      <c r="E18" s="32"/>
      <c r="F18" s="32"/>
      <c r="G18" s="32"/>
      <c r="H18" s="32"/>
      <c r="I18" s="38"/>
      <c r="L18" s="61" t="s">
        <v>607</v>
      </c>
      <c r="M18" s="176">
        <v>3524</v>
      </c>
      <c r="N18" s="176">
        <v>3605</v>
      </c>
      <c r="O18" s="176">
        <v>3526</v>
      </c>
      <c r="P18" s="176">
        <v>3664</v>
      </c>
      <c r="Q18" s="176">
        <v>6402.7204756282017</v>
      </c>
      <c r="R18" s="176">
        <v>5459.6002211405284</v>
      </c>
    </row>
    <row r="19" spans="2:18" x14ac:dyDescent="0.25">
      <c r="B19" s="34"/>
      <c r="C19" s="32"/>
      <c r="D19" s="32"/>
      <c r="E19" s="32"/>
      <c r="F19" s="32"/>
      <c r="G19" s="32"/>
      <c r="H19" s="32"/>
      <c r="I19" s="38"/>
      <c r="L19" s="61"/>
      <c r="M19" s="176"/>
      <c r="N19" s="176"/>
      <c r="O19" s="176"/>
      <c r="P19" s="176"/>
      <c r="Q19" s="176"/>
      <c r="R19" s="176"/>
    </row>
    <row r="20" spans="2:18" x14ac:dyDescent="0.25">
      <c r="B20" s="34"/>
      <c r="C20" s="32"/>
      <c r="D20" s="32"/>
      <c r="E20" s="32"/>
      <c r="F20" s="32"/>
      <c r="G20" s="32"/>
      <c r="H20" s="32"/>
      <c r="I20" s="38"/>
      <c r="L20" s="61"/>
      <c r="M20" s="176"/>
      <c r="N20" s="176"/>
      <c r="O20" s="176"/>
      <c r="P20" s="176"/>
      <c r="Q20" s="176"/>
      <c r="R20" s="176"/>
    </row>
    <row r="21" spans="2:18" x14ac:dyDescent="0.25">
      <c r="B21" s="34"/>
      <c r="C21" s="32"/>
      <c r="D21" s="32"/>
      <c r="E21" s="32"/>
      <c r="F21" s="32"/>
      <c r="G21" s="32"/>
      <c r="H21" s="32"/>
      <c r="I21" s="38"/>
      <c r="L21" s="61"/>
      <c r="M21" s="176"/>
      <c r="N21" s="176"/>
      <c r="O21" s="176"/>
      <c r="P21" s="176"/>
      <c r="Q21" s="176"/>
      <c r="R21" s="176"/>
    </row>
    <row r="22" spans="2:18" x14ac:dyDescent="0.25">
      <c r="B22" s="34"/>
      <c r="C22" s="32"/>
      <c r="D22" s="32"/>
      <c r="E22" s="32"/>
      <c r="F22" s="32"/>
      <c r="G22" s="32"/>
      <c r="H22" s="32"/>
      <c r="I22" s="38"/>
      <c r="L22" s="8"/>
    </row>
    <row r="23" spans="2:18" x14ac:dyDescent="0.25">
      <c r="B23" s="34"/>
      <c r="C23" s="32"/>
      <c r="D23" s="32"/>
      <c r="E23" s="32"/>
      <c r="F23" s="32"/>
      <c r="G23" s="32"/>
      <c r="H23" s="32"/>
      <c r="I23" s="38"/>
      <c r="L23" s="8"/>
    </row>
    <row r="24" spans="2:18" x14ac:dyDescent="0.25">
      <c r="B24" s="34"/>
      <c r="C24" s="32"/>
      <c r="D24" s="32"/>
      <c r="E24" s="32"/>
      <c r="F24" s="32"/>
      <c r="G24" s="32"/>
      <c r="H24" s="32"/>
      <c r="I24" s="38"/>
      <c r="L24" s="8"/>
    </row>
    <row r="25" spans="2:18" x14ac:dyDescent="0.25">
      <c r="B25" s="39"/>
      <c r="C25" s="40"/>
      <c r="D25" s="40"/>
      <c r="E25" s="40"/>
      <c r="F25" s="40"/>
      <c r="G25" s="40"/>
      <c r="H25" s="40"/>
      <c r="I25" s="41"/>
      <c r="L25" s="8"/>
    </row>
    <row r="26" spans="2:18" x14ac:dyDescent="0.25">
      <c r="B26" s="32"/>
      <c r="C26" s="32"/>
      <c r="D26" s="32"/>
      <c r="E26" s="32"/>
      <c r="F26" s="32"/>
      <c r="G26" s="32"/>
      <c r="H26" s="32"/>
      <c r="I26" s="32"/>
      <c r="L26" s="8"/>
    </row>
    <row r="27" spans="2:18" x14ac:dyDescent="0.25">
      <c r="B27" s="80" t="s">
        <v>290</v>
      </c>
      <c r="L27" s="1" t="s">
        <v>363</v>
      </c>
    </row>
    <row r="28" spans="2:18" x14ac:dyDescent="0.25">
      <c r="L28" s="1" t="s">
        <v>676</v>
      </c>
    </row>
    <row r="29" spans="2:18" x14ac:dyDescent="0.25">
      <c r="B29" s="35"/>
      <c r="C29" s="36"/>
      <c r="D29" s="36"/>
      <c r="E29" s="36"/>
      <c r="F29" s="36"/>
      <c r="G29" s="36"/>
      <c r="H29" s="36"/>
      <c r="I29" s="37"/>
    </row>
    <row r="30" spans="2:18" x14ac:dyDescent="0.25">
      <c r="B30" s="34"/>
      <c r="C30" s="32"/>
      <c r="D30" s="32"/>
      <c r="E30" s="32"/>
      <c r="F30" s="32"/>
      <c r="G30" s="32"/>
      <c r="H30" s="32"/>
      <c r="I30" s="38"/>
      <c r="L30" s="1" t="s">
        <v>649</v>
      </c>
    </row>
    <row r="31" spans="2:18" x14ac:dyDescent="0.25">
      <c r="B31" s="34"/>
      <c r="C31" s="32"/>
      <c r="D31" s="32"/>
      <c r="E31" s="32"/>
      <c r="F31" s="32"/>
      <c r="G31" s="32"/>
      <c r="H31" s="32"/>
      <c r="I31" s="38"/>
      <c r="L31" s="47" t="s">
        <v>368</v>
      </c>
      <c r="M31" s="641">
        <v>41640</v>
      </c>
      <c r="N31" s="641">
        <v>42005</v>
      </c>
      <c r="O31" s="641">
        <v>42370</v>
      </c>
      <c r="P31" s="641">
        <v>42736</v>
      </c>
      <c r="Q31" s="641" t="s">
        <v>606</v>
      </c>
      <c r="R31" s="642">
        <v>43101</v>
      </c>
    </row>
    <row r="32" spans="2:18" x14ac:dyDescent="0.25">
      <c r="B32" s="34"/>
      <c r="C32" s="32"/>
      <c r="D32" s="32"/>
      <c r="E32" s="32"/>
      <c r="F32" s="32"/>
      <c r="G32" s="32"/>
      <c r="H32" s="32"/>
      <c r="I32" s="38"/>
      <c r="L32" s="11" t="s">
        <v>137</v>
      </c>
      <c r="M32" s="141">
        <v>1413</v>
      </c>
      <c r="N32" s="141">
        <v>1710</v>
      </c>
      <c r="O32" s="141">
        <v>1743</v>
      </c>
      <c r="P32" s="141">
        <v>1776</v>
      </c>
      <c r="Q32" s="141"/>
      <c r="R32" s="583"/>
    </row>
    <row r="33" spans="2:18" x14ac:dyDescent="0.25">
      <c r="B33" s="34"/>
      <c r="C33" s="32"/>
      <c r="D33" s="32"/>
      <c r="E33" s="32"/>
      <c r="F33" s="32"/>
      <c r="G33" s="32"/>
      <c r="H33" s="32"/>
      <c r="I33" s="38"/>
      <c r="L33" s="81" t="s">
        <v>138</v>
      </c>
      <c r="M33" s="174">
        <v>9348</v>
      </c>
      <c r="N33" s="174">
        <v>11092</v>
      </c>
      <c r="O33" s="174">
        <v>10840</v>
      </c>
      <c r="P33" s="174">
        <v>11249</v>
      </c>
      <c r="Q33" s="174"/>
      <c r="R33" s="584"/>
    </row>
    <row r="34" spans="2:18" x14ac:dyDescent="0.25">
      <c r="B34" s="34"/>
      <c r="C34" s="32"/>
      <c r="D34" s="32"/>
      <c r="E34" s="32"/>
      <c r="F34" s="32"/>
      <c r="G34" s="32"/>
      <c r="H34" s="32"/>
      <c r="I34" s="38"/>
      <c r="L34" s="81" t="s">
        <v>139</v>
      </c>
      <c r="M34" s="174">
        <v>1609</v>
      </c>
      <c r="N34" s="174">
        <v>1921</v>
      </c>
      <c r="O34" s="174">
        <v>1864</v>
      </c>
      <c r="P34" s="174">
        <v>2072</v>
      </c>
      <c r="Q34" s="174"/>
      <c r="R34" s="584"/>
    </row>
    <row r="35" spans="2:18" x14ac:dyDescent="0.25">
      <c r="B35" s="34"/>
      <c r="C35" s="32"/>
      <c r="D35" s="32"/>
      <c r="E35" s="32"/>
      <c r="F35" s="32"/>
      <c r="G35" s="32"/>
      <c r="H35" s="32"/>
      <c r="I35" s="38"/>
      <c r="L35" s="81" t="s">
        <v>140</v>
      </c>
      <c r="M35" s="174">
        <v>2219</v>
      </c>
      <c r="N35" s="174">
        <v>2602</v>
      </c>
      <c r="O35" s="174">
        <v>2773</v>
      </c>
      <c r="P35" s="174">
        <v>2867</v>
      </c>
      <c r="Q35" s="174"/>
      <c r="R35" s="584"/>
    </row>
    <row r="36" spans="2:18" x14ac:dyDescent="0.25">
      <c r="B36" s="34"/>
      <c r="C36" s="32"/>
      <c r="D36" s="32"/>
      <c r="E36" s="32"/>
      <c r="F36" s="32"/>
      <c r="G36" s="32"/>
      <c r="H36" s="32"/>
      <c r="I36" s="38"/>
      <c r="L36" s="81" t="s">
        <v>141</v>
      </c>
      <c r="M36" s="174" t="s">
        <v>53</v>
      </c>
      <c r="N36" s="174" t="s">
        <v>53</v>
      </c>
      <c r="O36" s="174" t="s">
        <v>53</v>
      </c>
      <c r="P36" s="174" t="s">
        <v>53</v>
      </c>
      <c r="Q36" s="174"/>
      <c r="R36" s="584"/>
    </row>
    <row r="37" spans="2:18" x14ac:dyDescent="0.25">
      <c r="B37" s="34"/>
      <c r="C37" s="32"/>
      <c r="D37" s="32"/>
      <c r="E37" s="32"/>
      <c r="F37" s="32"/>
      <c r="G37" s="32"/>
      <c r="H37" s="32"/>
      <c r="I37" s="38"/>
      <c r="L37" s="81" t="s">
        <v>76</v>
      </c>
      <c r="M37" s="174">
        <v>1055</v>
      </c>
      <c r="N37" s="174">
        <v>1362</v>
      </c>
      <c r="O37" s="174">
        <v>1339</v>
      </c>
      <c r="P37" s="174">
        <v>1418</v>
      </c>
      <c r="Q37" s="174"/>
      <c r="R37" s="584"/>
    </row>
    <row r="38" spans="2:18" x14ac:dyDescent="0.25">
      <c r="B38" s="34"/>
      <c r="C38" s="32"/>
      <c r="D38" s="32"/>
      <c r="E38" s="32"/>
      <c r="F38" s="32"/>
      <c r="G38" s="32"/>
      <c r="H38" s="32"/>
      <c r="I38" s="38"/>
      <c r="L38" s="81" t="s">
        <v>137</v>
      </c>
      <c r="M38" s="174"/>
      <c r="N38" s="174"/>
      <c r="O38" s="174"/>
      <c r="P38" s="174"/>
      <c r="Q38" s="709">
        <v>5143.8041087681886</v>
      </c>
      <c r="R38" s="175">
        <v>4413.122556989023</v>
      </c>
    </row>
    <row r="39" spans="2:18" x14ac:dyDescent="0.25">
      <c r="B39" s="34"/>
      <c r="C39" s="32"/>
      <c r="D39" s="32"/>
      <c r="E39" s="32"/>
      <c r="F39" s="32"/>
      <c r="G39" s="32"/>
      <c r="H39" s="32"/>
      <c r="I39" s="38"/>
      <c r="L39" s="81" t="s">
        <v>138</v>
      </c>
      <c r="M39" s="174"/>
      <c r="N39" s="174"/>
      <c r="O39" s="174"/>
      <c r="P39" s="174"/>
      <c r="Q39" s="709">
        <v>10640.691149683847</v>
      </c>
      <c r="R39" s="175">
        <v>12570.856175435334</v>
      </c>
    </row>
    <row r="40" spans="2:18" x14ac:dyDescent="0.25">
      <c r="B40" s="34"/>
      <c r="C40" s="32"/>
      <c r="D40" s="32"/>
      <c r="E40" s="32"/>
      <c r="F40" s="32"/>
      <c r="G40" s="32"/>
      <c r="H40" s="32"/>
      <c r="I40" s="38"/>
      <c r="L40" s="81" t="s">
        <v>139</v>
      </c>
      <c r="M40" s="174"/>
      <c r="N40" s="174"/>
      <c r="O40" s="174"/>
      <c r="P40" s="174"/>
      <c r="Q40" s="709">
        <v>3500.5383275270942</v>
      </c>
      <c r="R40" s="175">
        <v>4070.0302357750666</v>
      </c>
    </row>
    <row r="41" spans="2:18" x14ac:dyDescent="0.25">
      <c r="B41" s="34"/>
      <c r="C41" s="32"/>
      <c r="D41" s="32"/>
      <c r="E41" s="32"/>
      <c r="F41" s="32"/>
      <c r="G41" s="32"/>
      <c r="H41" s="32"/>
      <c r="I41" s="38"/>
      <c r="L41" s="81" t="s">
        <v>140</v>
      </c>
      <c r="M41" s="174"/>
      <c r="N41" s="174"/>
      <c r="O41" s="174"/>
      <c r="P41" s="174"/>
      <c r="Q41" s="709">
        <v>4869.1317025928156</v>
      </c>
      <c r="R41" s="175">
        <v>5022.8280728460868</v>
      </c>
    </row>
    <row r="42" spans="2:18" x14ac:dyDescent="0.25">
      <c r="B42" s="34"/>
      <c r="C42" s="32"/>
      <c r="D42" s="32"/>
      <c r="E42" s="32"/>
      <c r="F42" s="32"/>
      <c r="G42" s="32"/>
      <c r="H42" s="32"/>
      <c r="I42" s="38"/>
      <c r="L42" s="81" t="s">
        <v>141</v>
      </c>
      <c r="M42" s="174"/>
      <c r="N42" s="174"/>
      <c r="O42" s="174"/>
      <c r="P42" s="174"/>
      <c r="Q42" s="709">
        <v>525.54132436359077</v>
      </c>
      <c r="R42" s="175">
        <v>1046.408704762629</v>
      </c>
    </row>
    <row r="43" spans="2:18" x14ac:dyDescent="0.25">
      <c r="B43" s="34"/>
      <c r="C43" s="32"/>
      <c r="D43" s="32"/>
      <c r="E43" s="32"/>
      <c r="F43" s="32"/>
      <c r="G43" s="32"/>
      <c r="H43" s="32"/>
      <c r="I43" s="38"/>
      <c r="L43" s="48" t="s">
        <v>76</v>
      </c>
      <c r="M43" s="142"/>
      <c r="N43" s="142"/>
      <c r="O43" s="142"/>
      <c r="P43" s="142"/>
      <c r="Q43" s="711">
        <v>264.82053237216093</v>
      </c>
      <c r="R43" s="143">
        <v>431.14300760349727</v>
      </c>
    </row>
    <row r="44" spans="2:18" x14ac:dyDescent="0.25">
      <c r="B44" s="34"/>
      <c r="C44" s="32"/>
      <c r="D44" s="32"/>
      <c r="E44" s="32"/>
      <c r="F44" s="32"/>
      <c r="G44" s="32"/>
      <c r="H44" s="32"/>
      <c r="I44" s="38"/>
      <c r="L44" s="48" t="s">
        <v>142</v>
      </c>
      <c r="M44" s="142">
        <v>15644</v>
      </c>
      <c r="N44" s="142">
        <v>18687</v>
      </c>
      <c r="O44" s="142">
        <v>18559</v>
      </c>
      <c r="P44" s="142">
        <v>19382</v>
      </c>
      <c r="Q44" s="711">
        <v>24944.527145307697</v>
      </c>
      <c r="R44" s="143">
        <v>27554.388753411637</v>
      </c>
    </row>
    <row r="45" spans="2:18" x14ac:dyDescent="0.25">
      <c r="B45" s="34"/>
      <c r="C45" s="32"/>
      <c r="D45" s="32"/>
      <c r="E45" s="32"/>
      <c r="F45" s="32"/>
      <c r="G45" s="32"/>
      <c r="H45" s="32"/>
      <c r="I45" s="38"/>
      <c r="L45" s="61" t="s">
        <v>607</v>
      </c>
      <c r="M45" s="176">
        <v>15644</v>
      </c>
      <c r="N45" s="176">
        <v>18687</v>
      </c>
      <c r="O45" s="176">
        <v>18559</v>
      </c>
      <c r="P45" s="176">
        <v>19382</v>
      </c>
      <c r="Q45" s="176">
        <v>24944.527145307697</v>
      </c>
      <c r="R45" s="176">
        <v>27554.388753411637</v>
      </c>
    </row>
    <row r="46" spans="2:18" x14ac:dyDescent="0.25">
      <c r="B46" s="34"/>
      <c r="C46" s="32"/>
      <c r="D46" s="32"/>
      <c r="E46" s="32"/>
      <c r="F46" s="32"/>
      <c r="G46" s="32"/>
      <c r="H46" s="32"/>
      <c r="I46" s="38"/>
      <c r="L46" s="61"/>
      <c r="M46" s="176"/>
      <c r="N46" s="176"/>
      <c r="O46" s="176"/>
      <c r="P46" s="176"/>
      <c r="Q46" s="176"/>
      <c r="R46" s="176"/>
    </row>
    <row r="47" spans="2:18" x14ac:dyDescent="0.25">
      <c r="B47" s="34"/>
      <c r="C47" s="32"/>
      <c r="D47" s="32"/>
      <c r="E47" s="32"/>
      <c r="F47" s="32"/>
      <c r="G47" s="32"/>
      <c r="H47" s="32"/>
      <c r="I47" s="38"/>
      <c r="L47" s="61"/>
      <c r="M47" s="176"/>
      <c r="N47" s="176"/>
      <c r="O47" s="176"/>
      <c r="P47" s="176"/>
      <c r="Q47" s="176"/>
      <c r="R47" s="176"/>
    </row>
    <row r="48" spans="2:18" x14ac:dyDescent="0.25">
      <c r="B48" s="34"/>
      <c r="C48" s="32"/>
      <c r="D48" s="32"/>
      <c r="E48" s="32"/>
      <c r="F48" s="32"/>
      <c r="G48" s="32"/>
      <c r="H48" s="32"/>
      <c r="I48" s="38"/>
      <c r="L48" s="61"/>
      <c r="M48" s="176"/>
      <c r="N48" s="176"/>
      <c r="O48" s="176"/>
      <c r="P48" s="176"/>
      <c r="Q48" s="176"/>
      <c r="R48" s="176"/>
    </row>
    <row r="49" spans="2:18" x14ac:dyDescent="0.25">
      <c r="B49" s="34"/>
      <c r="C49" s="32"/>
      <c r="D49" s="32"/>
      <c r="E49" s="32"/>
      <c r="F49" s="32"/>
      <c r="G49" s="32"/>
      <c r="H49" s="32"/>
      <c r="I49" s="38"/>
      <c r="L49" s="61"/>
      <c r="M49" s="176"/>
      <c r="N49" s="176"/>
      <c r="O49" s="176"/>
      <c r="P49" s="176"/>
      <c r="Q49" s="176"/>
      <c r="R49" s="176"/>
    </row>
    <row r="50" spans="2:18" x14ac:dyDescent="0.25">
      <c r="B50" s="34"/>
      <c r="C50" s="32"/>
      <c r="D50" s="32"/>
      <c r="E50" s="32"/>
      <c r="F50" s="32"/>
      <c r="G50" s="32"/>
      <c r="H50" s="32"/>
      <c r="I50" s="38"/>
      <c r="L50" s="8"/>
    </row>
    <row r="51" spans="2:18" x14ac:dyDescent="0.25">
      <c r="B51" s="39"/>
      <c r="C51" s="40"/>
      <c r="D51" s="40"/>
      <c r="E51" s="40"/>
      <c r="F51" s="40"/>
      <c r="G51" s="40"/>
      <c r="H51" s="40"/>
      <c r="I51" s="41"/>
    </row>
    <row r="52" spans="2:18" x14ac:dyDescent="0.15">
      <c r="B52" s="25"/>
    </row>
    <row r="53" spans="2:18" x14ac:dyDescent="0.15">
      <c r="B53" s="25"/>
    </row>
    <row r="54" spans="2:18" x14ac:dyDescent="0.15">
      <c r="B54" s="25"/>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98FE7-7ED8-40AC-8049-FC4606C1B8A2}">
  <sheetPr codeName="Sheet49"/>
  <dimension ref="A1:AG38"/>
  <sheetViews>
    <sheetView showGridLines="0" workbookViewId="0">
      <selection activeCell="B41" sqref="B41"/>
    </sheetView>
  </sheetViews>
  <sheetFormatPr defaultRowHeight="14.25" x14ac:dyDescent="0.25"/>
  <cols>
    <col min="1" max="1" width="3.125" style="3" customWidth="1"/>
    <col min="2" max="2" width="13.625" style="1" customWidth="1"/>
    <col min="3" max="3" width="11.75" style="1" customWidth="1"/>
    <col min="4" max="17" width="8.375" style="1" customWidth="1"/>
    <col min="18" max="18" width="8.625" style="1" customWidth="1"/>
    <col min="19" max="19" width="3.125" style="1" customWidth="1"/>
    <col min="20" max="20" width="9" style="1"/>
    <col min="21" max="21" width="12.625" style="1" bestFit="1" customWidth="1"/>
    <col min="22" max="16384" width="9" style="1"/>
  </cols>
  <sheetData>
    <row r="1" spans="1:33" x14ac:dyDescent="0.25">
      <c r="A1" s="9" t="s">
        <v>158</v>
      </c>
    </row>
    <row r="2" spans="1:33" x14ac:dyDescent="0.25">
      <c r="U2" s="1" t="s">
        <v>410</v>
      </c>
    </row>
    <row r="3" spans="1:33" x14ac:dyDescent="0.25">
      <c r="A3" s="3" t="s">
        <v>188</v>
      </c>
      <c r="U3" s="1" t="s">
        <v>677</v>
      </c>
      <c r="V3" s="1" t="s">
        <v>678</v>
      </c>
    </row>
    <row r="4" spans="1:33" ht="15" thickBot="1" x14ac:dyDescent="0.3">
      <c r="P4" s="62" t="s">
        <v>679</v>
      </c>
      <c r="U4" s="1" t="s">
        <v>680</v>
      </c>
      <c r="V4" s="1" t="s">
        <v>681</v>
      </c>
    </row>
    <row r="5" spans="1:33" x14ac:dyDescent="0.25">
      <c r="B5" s="67" t="s">
        <v>516</v>
      </c>
      <c r="C5" s="68" t="s">
        <v>682</v>
      </c>
      <c r="D5" s="69" t="s">
        <v>545</v>
      </c>
      <c r="E5" s="70" t="s">
        <v>547</v>
      </c>
      <c r="F5" s="70" t="s">
        <v>549</v>
      </c>
      <c r="G5" s="70" t="s">
        <v>551</v>
      </c>
      <c r="H5" s="70" t="s">
        <v>553</v>
      </c>
      <c r="I5" s="73" t="s">
        <v>555</v>
      </c>
      <c r="J5" s="74" t="s">
        <v>557</v>
      </c>
      <c r="K5" s="70" t="s">
        <v>559</v>
      </c>
      <c r="L5" s="70" t="s">
        <v>561</v>
      </c>
      <c r="M5" s="70" t="s">
        <v>563</v>
      </c>
      <c r="N5" s="70" t="s">
        <v>565</v>
      </c>
      <c r="O5" s="71" t="s">
        <v>567</v>
      </c>
      <c r="P5" s="134" t="s">
        <v>568</v>
      </c>
      <c r="Q5" s="135" t="s">
        <v>683</v>
      </c>
      <c r="R5" s="421" t="s">
        <v>157</v>
      </c>
      <c r="U5" s="1" t="s">
        <v>684</v>
      </c>
    </row>
    <row r="6" spans="1:33" ht="17.100000000000001" customHeight="1" x14ac:dyDescent="0.25">
      <c r="B6" s="839" t="s">
        <v>335</v>
      </c>
      <c r="C6" s="132" t="s">
        <v>685</v>
      </c>
      <c r="D6" s="474">
        <v>0</v>
      </c>
      <c r="E6" s="475">
        <v>2</v>
      </c>
      <c r="F6" s="475">
        <v>1</v>
      </c>
      <c r="G6" s="475">
        <v>1</v>
      </c>
      <c r="H6" s="475">
        <v>14</v>
      </c>
      <c r="I6" s="476">
        <v>3</v>
      </c>
      <c r="J6" s="477">
        <v>0</v>
      </c>
      <c r="K6" s="475">
        <v>2</v>
      </c>
      <c r="L6" s="475">
        <v>5</v>
      </c>
      <c r="M6" s="475">
        <v>27</v>
      </c>
      <c r="N6" s="475">
        <v>9</v>
      </c>
      <c r="O6" s="478">
        <v>2</v>
      </c>
      <c r="P6" s="479">
        <v>66</v>
      </c>
      <c r="Q6" s="480" t="s">
        <v>77</v>
      </c>
      <c r="R6" s="481" t="s">
        <v>77</v>
      </c>
    </row>
    <row r="7" spans="1:33" ht="17.100000000000001" customHeight="1" x14ac:dyDescent="0.25">
      <c r="B7" s="840"/>
      <c r="C7" s="22" t="s">
        <v>150</v>
      </c>
      <c r="D7" s="312">
        <v>0</v>
      </c>
      <c r="E7" s="482">
        <v>310</v>
      </c>
      <c r="F7" s="482">
        <v>119</v>
      </c>
      <c r="G7" s="482">
        <v>7</v>
      </c>
      <c r="H7" s="482">
        <v>626</v>
      </c>
      <c r="I7" s="483">
        <v>39</v>
      </c>
      <c r="J7" s="484">
        <v>0</v>
      </c>
      <c r="K7" s="482">
        <v>32</v>
      </c>
      <c r="L7" s="482">
        <v>234</v>
      </c>
      <c r="M7" s="482">
        <v>1656</v>
      </c>
      <c r="N7" s="482">
        <v>744</v>
      </c>
      <c r="O7" s="485">
        <v>54</v>
      </c>
      <c r="P7" s="486">
        <v>3821</v>
      </c>
      <c r="Q7" s="487">
        <v>1193</v>
      </c>
      <c r="R7" s="313">
        <v>2.2028499580888514</v>
      </c>
      <c r="U7" s="1" t="s">
        <v>686</v>
      </c>
    </row>
    <row r="8" spans="1:33" ht="17.100000000000001" customHeight="1" x14ac:dyDescent="0.25">
      <c r="B8" s="839" t="s">
        <v>336</v>
      </c>
      <c r="C8" s="132" t="s">
        <v>685</v>
      </c>
      <c r="D8" s="474">
        <v>3</v>
      </c>
      <c r="E8" s="475">
        <v>0</v>
      </c>
      <c r="F8" s="475">
        <v>1</v>
      </c>
      <c r="G8" s="475">
        <v>0</v>
      </c>
      <c r="H8" s="475">
        <v>9</v>
      </c>
      <c r="I8" s="476">
        <v>5</v>
      </c>
      <c r="J8" s="477">
        <v>3</v>
      </c>
      <c r="K8" s="475">
        <v>0</v>
      </c>
      <c r="L8" s="475">
        <v>33</v>
      </c>
      <c r="M8" s="475">
        <v>25</v>
      </c>
      <c r="N8" s="475">
        <v>13</v>
      </c>
      <c r="O8" s="478">
        <v>7</v>
      </c>
      <c r="P8" s="479">
        <v>99</v>
      </c>
      <c r="Q8" s="480" t="s">
        <v>77</v>
      </c>
      <c r="R8" s="481" t="s">
        <v>77</v>
      </c>
      <c r="U8" s="111" t="s">
        <v>687</v>
      </c>
      <c r="V8" s="137">
        <v>1</v>
      </c>
      <c r="W8" s="138">
        <v>2</v>
      </c>
      <c r="X8" s="138">
        <v>3</v>
      </c>
      <c r="Y8" s="138">
        <v>4</v>
      </c>
      <c r="Z8" s="138">
        <v>5</v>
      </c>
      <c r="AA8" s="138">
        <v>6</v>
      </c>
      <c r="AB8" s="138">
        <v>7</v>
      </c>
      <c r="AC8" s="138">
        <v>8</v>
      </c>
      <c r="AD8" s="138">
        <v>9</v>
      </c>
      <c r="AE8" s="138">
        <v>10</v>
      </c>
      <c r="AF8" s="138">
        <v>11</v>
      </c>
      <c r="AG8" s="139">
        <v>12</v>
      </c>
    </row>
    <row r="9" spans="1:33" ht="17.100000000000001" customHeight="1" x14ac:dyDescent="0.25">
      <c r="B9" s="840"/>
      <c r="C9" s="22" t="s">
        <v>150</v>
      </c>
      <c r="D9" s="312">
        <v>1144</v>
      </c>
      <c r="E9" s="482">
        <v>0</v>
      </c>
      <c r="F9" s="482">
        <v>97</v>
      </c>
      <c r="G9" s="482">
        <v>0</v>
      </c>
      <c r="H9" s="482">
        <v>1109</v>
      </c>
      <c r="I9" s="483">
        <v>509</v>
      </c>
      <c r="J9" s="484">
        <v>182</v>
      </c>
      <c r="K9" s="482">
        <v>0</v>
      </c>
      <c r="L9" s="482">
        <v>2068</v>
      </c>
      <c r="M9" s="482">
        <v>2260</v>
      </c>
      <c r="N9" s="482">
        <v>1411</v>
      </c>
      <c r="O9" s="485">
        <v>759</v>
      </c>
      <c r="P9" s="486">
        <v>9539</v>
      </c>
      <c r="Q9" s="487">
        <v>8364</v>
      </c>
      <c r="R9" s="313">
        <v>0.1404830224772835</v>
      </c>
      <c r="U9" s="117" t="s">
        <v>335</v>
      </c>
      <c r="V9" s="195"/>
      <c r="W9" s="196">
        <v>2</v>
      </c>
      <c r="X9" s="196">
        <v>1</v>
      </c>
      <c r="Y9" s="196">
        <v>1</v>
      </c>
      <c r="Z9" s="196">
        <v>14</v>
      </c>
      <c r="AA9" s="196">
        <v>3</v>
      </c>
      <c r="AB9" s="196"/>
      <c r="AC9" s="196">
        <v>2</v>
      </c>
      <c r="AD9" s="196">
        <v>5</v>
      </c>
      <c r="AE9" s="196">
        <v>27</v>
      </c>
      <c r="AF9" s="196">
        <v>9</v>
      </c>
      <c r="AG9" s="197">
        <v>2</v>
      </c>
    </row>
    <row r="10" spans="1:33" ht="17.100000000000001" customHeight="1" x14ac:dyDescent="0.25">
      <c r="B10" s="839" t="s">
        <v>338</v>
      </c>
      <c r="C10" s="132" t="s">
        <v>685</v>
      </c>
      <c r="D10" s="474">
        <v>0</v>
      </c>
      <c r="E10" s="475">
        <v>0</v>
      </c>
      <c r="F10" s="475">
        <v>0</v>
      </c>
      <c r="G10" s="475">
        <v>0</v>
      </c>
      <c r="H10" s="475">
        <v>2</v>
      </c>
      <c r="I10" s="476">
        <v>0</v>
      </c>
      <c r="J10" s="477">
        <v>0</v>
      </c>
      <c r="K10" s="475">
        <v>1</v>
      </c>
      <c r="L10" s="475">
        <v>0</v>
      </c>
      <c r="M10" s="475">
        <v>2</v>
      </c>
      <c r="N10" s="475">
        <v>1</v>
      </c>
      <c r="O10" s="478">
        <v>0</v>
      </c>
      <c r="P10" s="479">
        <v>6</v>
      </c>
      <c r="Q10" s="480" t="s">
        <v>77</v>
      </c>
      <c r="R10" s="481" t="s">
        <v>77</v>
      </c>
      <c r="U10" s="136" t="s">
        <v>336</v>
      </c>
      <c r="V10" s="198">
        <v>3</v>
      </c>
      <c r="W10" s="199"/>
      <c r="X10" s="199">
        <v>1</v>
      </c>
      <c r="Y10" s="199"/>
      <c r="Z10" s="199">
        <v>9</v>
      </c>
      <c r="AA10" s="199">
        <v>5</v>
      </c>
      <c r="AB10" s="199">
        <v>3</v>
      </c>
      <c r="AC10" s="199"/>
      <c r="AD10" s="199">
        <v>33</v>
      </c>
      <c r="AE10" s="199">
        <v>25</v>
      </c>
      <c r="AF10" s="199">
        <v>13</v>
      </c>
      <c r="AG10" s="200">
        <v>7</v>
      </c>
    </row>
    <row r="11" spans="1:33" ht="17.100000000000001" customHeight="1" x14ac:dyDescent="0.25">
      <c r="B11" s="840"/>
      <c r="C11" s="22" t="s">
        <v>150</v>
      </c>
      <c r="D11" s="312">
        <v>0</v>
      </c>
      <c r="E11" s="482">
        <v>0</v>
      </c>
      <c r="F11" s="482">
        <v>0</v>
      </c>
      <c r="G11" s="482">
        <v>0</v>
      </c>
      <c r="H11" s="482">
        <v>308</v>
      </c>
      <c r="I11" s="483">
        <v>0</v>
      </c>
      <c r="J11" s="484">
        <v>0</v>
      </c>
      <c r="K11" s="482">
        <v>13</v>
      </c>
      <c r="L11" s="482">
        <v>0</v>
      </c>
      <c r="M11" s="482">
        <v>217</v>
      </c>
      <c r="N11" s="482">
        <v>274</v>
      </c>
      <c r="O11" s="485">
        <v>0</v>
      </c>
      <c r="P11" s="486">
        <v>812</v>
      </c>
      <c r="Q11" s="487">
        <v>1586</v>
      </c>
      <c r="R11" s="313">
        <v>-0.4880201765447667</v>
      </c>
      <c r="U11" s="136" t="s">
        <v>338</v>
      </c>
      <c r="V11" s="198"/>
      <c r="W11" s="199"/>
      <c r="X11" s="199"/>
      <c r="Y11" s="199"/>
      <c r="Z11" s="199">
        <v>2</v>
      </c>
      <c r="AA11" s="199"/>
      <c r="AB11" s="199"/>
      <c r="AC11" s="199">
        <v>1</v>
      </c>
      <c r="AD11" s="199"/>
      <c r="AE11" s="199">
        <v>2</v>
      </c>
      <c r="AF11" s="199">
        <v>1</v>
      </c>
      <c r="AG11" s="200"/>
    </row>
    <row r="12" spans="1:33" ht="17.100000000000001" customHeight="1" x14ac:dyDescent="0.25">
      <c r="B12" s="839" t="s">
        <v>340</v>
      </c>
      <c r="C12" s="132" t="s">
        <v>685</v>
      </c>
      <c r="D12" s="474">
        <v>0</v>
      </c>
      <c r="E12" s="475">
        <v>0</v>
      </c>
      <c r="F12" s="475">
        <v>0</v>
      </c>
      <c r="G12" s="475">
        <v>0</v>
      </c>
      <c r="H12" s="475">
        <v>6</v>
      </c>
      <c r="I12" s="476">
        <v>0</v>
      </c>
      <c r="J12" s="477">
        <v>0</v>
      </c>
      <c r="K12" s="475">
        <v>0</v>
      </c>
      <c r="L12" s="475">
        <v>3</v>
      </c>
      <c r="M12" s="475">
        <v>14</v>
      </c>
      <c r="N12" s="475">
        <v>5</v>
      </c>
      <c r="O12" s="478">
        <v>2</v>
      </c>
      <c r="P12" s="479">
        <v>30</v>
      </c>
      <c r="Q12" s="480" t="s">
        <v>77</v>
      </c>
      <c r="R12" s="481" t="s">
        <v>77</v>
      </c>
      <c r="U12" s="136" t="s">
        <v>340</v>
      </c>
      <c r="V12" s="198"/>
      <c r="W12" s="199"/>
      <c r="X12" s="199"/>
      <c r="Y12" s="199"/>
      <c r="Z12" s="199">
        <v>6</v>
      </c>
      <c r="AA12" s="199"/>
      <c r="AB12" s="199"/>
      <c r="AC12" s="199"/>
      <c r="AD12" s="199">
        <v>3</v>
      </c>
      <c r="AE12" s="199">
        <v>14</v>
      </c>
      <c r="AF12" s="199">
        <v>5</v>
      </c>
      <c r="AG12" s="200">
        <v>2</v>
      </c>
    </row>
    <row r="13" spans="1:33" ht="17.100000000000001" customHeight="1" x14ac:dyDescent="0.25">
      <c r="B13" s="840"/>
      <c r="C13" s="22" t="s">
        <v>150</v>
      </c>
      <c r="D13" s="312">
        <v>0</v>
      </c>
      <c r="E13" s="482">
        <v>0</v>
      </c>
      <c r="F13" s="482">
        <v>0</v>
      </c>
      <c r="G13" s="482">
        <v>0</v>
      </c>
      <c r="H13" s="482">
        <v>213</v>
      </c>
      <c r="I13" s="483">
        <v>0</v>
      </c>
      <c r="J13" s="484">
        <v>0</v>
      </c>
      <c r="K13" s="482">
        <v>0</v>
      </c>
      <c r="L13" s="482">
        <v>204</v>
      </c>
      <c r="M13" s="482">
        <v>912</v>
      </c>
      <c r="N13" s="482">
        <v>291</v>
      </c>
      <c r="O13" s="485">
        <v>315</v>
      </c>
      <c r="P13" s="486">
        <v>1935</v>
      </c>
      <c r="Q13" s="487">
        <v>3490</v>
      </c>
      <c r="R13" s="313">
        <v>-0.44555873925501432</v>
      </c>
      <c r="U13" s="136" t="s">
        <v>341</v>
      </c>
      <c r="V13" s="198">
        <v>2</v>
      </c>
      <c r="W13" s="199"/>
      <c r="X13" s="199">
        <v>2</v>
      </c>
      <c r="Y13" s="199">
        <v>1</v>
      </c>
      <c r="Z13" s="199">
        <v>39</v>
      </c>
      <c r="AA13" s="199">
        <v>5</v>
      </c>
      <c r="AB13" s="199"/>
      <c r="AC13" s="199"/>
      <c r="AD13" s="199">
        <v>8</v>
      </c>
      <c r="AE13" s="199">
        <v>29</v>
      </c>
      <c r="AF13" s="199">
        <v>18</v>
      </c>
      <c r="AG13" s="200">
        <v>7</v>
      </c>
    </row>
    <row r="14" spans="1:33" ht="17.100000000000001" customHeight="1" x14ac:dyDescent="0.25">
      <c r="B14" s="839" t="s">
        <v>341</v>
      </c>
      <c r="C14" s="132" t="s">
        <v>685</v>
      </c>
      <c r="D14" s="474">
        <v>2</v>
      </c>
      <c r="E14" s="475">
        <v>0</v>
      </c>
      <c r="F14" s="475">
        <v>2</v>
      </c>
      <c r="G14" s="475">
        <v>1</v>
      </c>
      <c r="H14" s="475">
        <v>39</v>
      </c>
      <c r="I14" s="476">
        <v>5</v>
      </c>
      <c r="J14" s="477">
        <v>0</v>
      </c>
      <c r="K14" s="475">
        <v>0</v>
      </c>
      <c r="L14" s="475">
        <v>8</v>
      </c>
      <c r="M14" s="475">
        <v>29</v>
      </c>
      <c r="N14" s="475">
        <v>18</v>
      </c>
      <c r="O14" s="478">
        <v>7</v>
      </c>
      <c r="P14" s="479">
        <v>111</v>
      </c>
      <c r="Q14" s="480" t="s">
        <v>77</v>
      </c>
      <c r="R14" s="481" t="s">
        <v>77</v>
      </c>
      <c r="U14" s="136" t="s">
        <v>343</v>
      </c>
      <c r="V14" s="198"/>
      <c r="W14" s="199"/>
      <c r="X14" s="199"/>
      <c r="Y14" s="199"/>
      <c r="Z14" s="199">
        <v>6</v>
      </c>
      <c r="AA14" s="199">
        <v>1</v>
      </c>
      <c r="AB14" s="199">
        <v>1</v>
      </c>
      <c r="AC14" s="199"/>
      <c r="AD14" s="199"/>
      <c r="AE14" s="199">
        <v>3</v>
      </c>
      <c r="AF14" s="199"/>
      <c r="AG14" s="200"/>
    </row>
    <row r="15" spans="1:33" ht="17.100000000000001" customHeight="1" x14ac:dyDescent="0.25">
      <c r="B15" s="840"/>
      <c r="C15" s="22" t="s">
        <v>150</v>
      </c>
      <c r="D15" s="312">
        <v>350</v>
      </c>
      <c r="E15" s="482">
        <v>0</v>
      </c>
      <c r="F15" s="482">
        <v>420</v>
      </c>
      <c r="G15" s="482">
        <v>380</v>
      </c>
      <c r="H15" s="482">
        <v>2588</v>
      </c>
      <c r="I15" s="483">
        <v>300</v>
      </c>
      <c r="J15" s="484">
        <v>0</v>
      </c>
      <c r="K15" s="482">
        <v>0</v>
      </c>
      <c r="L15" s="482">
        <v>1170</v>
      </c>
      <c r="M15" s="482">
        <v>3976</v>
      </c>
      <c r="N15" s="482">
        <v>3301</v>
      </c>
      <c r="O15" s="485">
        <v>1415</v>
      </c>
      <c r="P15" s="486">
        <v>13900</v>
      </c>
      <c r="Q15" s="487">
        <v>13070</v>
      </c>
      <c r="R15" s="313">
        <v>6.3504208110175986E-2</v>
      </c>
      <c r="U15" s="136" t="s">
        <v>345</v>
      </c>
      <c r="V15" s="198"/>
      <c r="W15" s="199"/>
      <c r="X15" s="199"/>
      <c r="Y15" s="199"/>
      <c r="Z15" s="199"/>
      <c r="AA15" s="199"/>
      <c r="AB15" s="199"/>
      <c r="AC15" s="199">
        <v>1</v>
      </c>
      <c r="AD15" s="199">
        <v>2</v>
      </c>
      <c r="AE15" s="199"/>
      <c r="AF15" s="199"/>
      <c r="AG15" s="200"/>
    </row>
    <row r="16" spans="1:33" ht="17.100000000000001" customHeight="1" x14ac:dyDescent="0.25">
      <c r="B16" s="839" t="s">
        <v>343</v>
      </c>
      <c r="C16" s="132" t="s">
        <v>685</v>
      </c>
      <c r="D16" s="474">
        <v>0</v>
      </c>
      <c r="E16" s="475">
        <v>0</v>
      </c>
      <c r="F16" s="475">
        <v>0</v>
      </c>
      <c r="G16" s="475">
        <v>0</v>
      </c>
      <c r="H16" s="475">
        <v>6</v>
      </c>
      <c r="I16" s="476">
        <v>1</v>
      </c>
      <c r="J16" s="477">
        <v>1</v>
      </c>
      <c r="K16" s="475">
        <v>0</v>
      </c>
      <c r="L16" s="475">
        <v>0</v>
      </c>
      <c r="M16" s="475">
        <v>3</v>
      </c>
      <c r="N16" s="475">
        <v>0</v>
      </c>
      <c r="O16" s="478">
        <v>0</v>
      </c>
      <c r="P16" s="479">
        <v>11</v>
      </c>
      <c r="Q16" s="480" t="s">
        <v>77</v>
      </c>
      <c r="R16" s="481" t="s">
        <v>77</v>
      </c>
      <c r="U16" s="136" t="s">
        <v>347</v>
      </c>
      <c r="V16" s="198"/>
      <c r="W16" s="199"/>
      <c r="X16" s="199"/>
      <c r="Y16" s="199"/>
      <c r="Z16" s="199">
        <v>3</v>
      </c>
      <c r="AA16" s="199">
        <v>1</v>
      </c>
      <c r="AB16" s="199">
        <v>4</v>
      </c>
      <c r="AC16" s="199">
        <v>6</v>
      </c>
      <c r="AD16" s="199">
        <v>2</v>
      </c>
      <c r="AE16" s="199">
        <v>5</v>
      </c>
      <c r="AF16" s="199">
        <v>2</v>
      </c>
      <c r="AG16" s="200"/>
    </row>
    <row r="17" spans="2:33" ht="17.100000000000001" customHeight="1" x14ac:dyDescent="0.25">
      <c r="B17" s="840"/>
      <c r="C17" s="22" t="s">
        <v>150</v>
      </c>
      <c r="D17" s="312">
        <v>0</v>
      </c>
      <c r="E17" s="482">
        <v>0</v>
      </c>
      <c r="F17" s="482">
        <v>0</v>
      </c>
      <c r="G17" s="482">
        <v>0</v>
      </c>
      <c r="H17" s="482">
        <v>144</v>
      </c>
      <c r="I17" s="483">
        <v>185</v>
      </c>
      <c r="J17" s="484">
        <v>17</v>
      </c>
      <c r="K17" s="482">
        <v>0</v>
      </c>
      <c r="L17" s="482">
        <v>0</v>
      </c>
      <c r="M17" s="482">
        <v>149</v>
      </c>
      <c r="N17" s="482">
        <v>0</v>
      </c>
      <c r="O17" s="485">
        <v>0</v>
      </c>
      <c r="P17" s="486">
        <v>495</v>
      </c>
      <c r="Q17" s="487">
        <v>1678</v>
      </c>
      <c r="R17" s="313">
        <v>-0.70500595947556621</v>
      </c>
      <c r="U17" s="119" t="s">
        <v>350</v>
      </c>
      <c r="V17" s="201"/>
      <c r="W17" s="202"/>
      <c r="X17" s="202">
        <v>2</v>
      </c>
      <c r="Y17" s="202"/>
      <c r="Z17" s="202">
        <v>4</v>
      </c>
      <c r="AA17" s="202">
        <v>2</v>
      </c>
      <c r="AB17" s="202">
        <v>1</v>
      </c>
      <c r="AC17" s="202"/>
      <c r="AD17" s="202">
        <v>1</v>
      </c>
      <c r="AE17" s="202">
        <v>1</v>
      </c>
      <c r="AF17" s="202">
        <v>3</v>
      </c>
      <c r="AG17" s="203"/>
    </row>
    <row r="18" spans="2:33" ht="17.100000000000001" customHeight="1" x14ac:dyDescent="0.25">
      <c r="B18" s="781" t="s">
        <v>345</v>
      </c>
      <c r="C18" s="132" t="s">
        <v>685</v>
      </c>
      <c r="D18" s="474">
        <v>0</v>
      </c>
      <c r="E18" s="475">
        <v>0</v>
      </c>
      <c r="F18" s="475">
        <v>0</v>
      </c>
      <c r="G18" s="475">
        <v>0</v>
      </c>
      <c r="H18" s="475">
        <v>0</v>
      </c>
      <c r="I18" s="476">
        <v>0</v>
      </c>
      <c r="J18" s="477">
        <v>0</v>
      </c>
      <c r="K18" s="475">
        <v>1</v>
      </c>
      <c r="L18" s="475">
        <v>2</v>
      </c>
      <c r="M18" s="475">
        <v>0</v>
      </c>
      <c r="N18" s="475">
        <v>0</v>
      </c>
      <c r="O18" s="478">
        <v>0</v>
      </c>
      <c r="P18" s="479">
        <v>3</v>
      </c>
      <c r="Q18" s="480" t="s">
        <v>77</v>
      </c>
      <c r="R18" s="481" t="s">
        <v>77</v>
      </c>
    </row>
    <row r="19" spans="2:33" ht="17.100000000000001" customHeight="1" x14ac:dyDescent="0.25">
      <c r="B19" s="782"/>
      <c r="C19" s="22" t="s">
        <v>150</v>
      </c>
      <c r="D19" s="312">
        <v>0</v>
      </c>
      <c r="E19" s="482">
        <v>0</v>
      </c>
      <c r="F19" s="482">
        <v>0</v>
      </c>
      <c r="G19" s="482">
        <v>0</v>
      </c>
      <c r="H19" s="482">
        <v>0</v>
      </c>
      <c r="I19" s="483">
        <v>0</v>
      </c>
      <c r="J19" s="484">
        <v>0</v>
      </c>
      <c r="K19" s="482">
        <v>34</v>
      </c>
      <c r="L19" s="482">
        <v>69</v>
      </c>
      <c r="M19" s="482">
        <v>0</v>
      </c>
      <c r="N19" s="482">
        <v>0</v>
      </c>
      <c r="O19" s="485">
        <v>0</v>
      </c>
      <c r="P19" s="486">
        <v>103</v>
      </c>
      <c r="Q19" s="487">
        <v>13</v>
      </c>
      <c r="R19" s="313">
        <v>6.9230769230769234</v>
      </c>
      <c r="U19" s="1" t="s">
        <v>688</v>
      </c>
    </row>
    <row r="20" spans="2:33" ht="17.100000000000001" customHeight="1" x14ac:dyDescent="0.25">
      <c r="B20" s="781" t="s">
        <v>347</v>
      </c>
      <c r="C20" s="132" t="s">
        <v>685</v>
      </c>
      <c r="D20" s="474">
        <v>0</v>
      </c>
      <c r="E20" s="475">
        <v>0</v>
      </c>
      <c r="F20" s="475">
        <v>0</v>
      </c>
      <c r="G20" s="475">
        <v>0</v>
      </c>
      <c r="H20" s="475">
        <v>3</v>
      </c>
      <c r="I20" s="476">
        <v>1</v>
      </c>
      <c r="J20" s="477">
        <v>4</v>
      </c>
      <c r="K20" s="475">
        <v>6</v>
      </c>
      <c r="L20" s="475">
        <v>2</v>
      </c>
      <c r="M20" s="475">
        <v>5</v>
      </c>
      <c r="N20" s="475">
        <v>2</v>
      </c>
      <c r="O20" s="478">
        <v>0</v>
      </c>
      <c r="P20" s="479">
        <v>23</v>
      </c>
      <c r="Q20" s="480" t="s">
        <v>77</v>
      </c>
      <c r="R20" s="481" t="s">
        <v>77</v>
      </c>
      <c r="U20" s="111" t="s">
        <v>687</v>
      </c>
      <c r="V20" s="138">
        <v>1</v>
      </c>
      <c r="W20" s="138">
        <v>2</v>
      </c>
      <c r="X20" s="138">
        <v>3</v>
      </c>
      <c r="Y20" s="138">
        <v>4</v>
      </c>
      <c r="Z20" s="138">
        <v>5</v>
      </c>
      <c r="AA20" s="138">
        <v>6</v>
      </c>
      <c r="AB20" s="138">
        <v>7</v>
      </c>
      <c r="AC20" s="138">
        <v>8</v>
      </c>
      <c r="AD20" s="138">
        <v>9</v>
      </c>
      <c r="AE20" s="138">
        <v>10</v>
      </c>
      <c r="AF20" s="138">
        <v>11</v>
      </c>
      <c r="AG20" s="139">
        <v>12</v>
      </c>
    </row>
    <row r="21" spans="2:33" ht="17.100000000000001" customHeight="1" x14ac:dyDescent="0.25">
      <c r="B21" s="782"/>
      <c r="C21" s="22" t="s">
        <v>150</v>
      </c>
      <c r="D21" s="312">
        <v>0</v>
      </c>
      <c r="E21" s="482">
        <v>0</v>
      </c>
      <c r="F21" s="482">
        <v>0</v>
      </c>
      <c r="G21" s="482">
        <v>0</v>
      </c>
      <c r="H21" s="482">
        <v>585</v>
      </c>
      <c r="I21" s="483">
        <v>230</v>
      </c>
      <c r="J21" s="484">
        <v>208</v>
      </c>
      <c r="K21" s="482">
        <v>257</v>
      </c>
      <c r="L21" s="482">
        <v>151</v>
      </c>
      <c r="M21" s="482">
        <v>620</v>
      </c>
      <c r="N21" s="482">
        <v>340</v>
      </c>
      <c r="O21" s="485">
        <v>0</v>
      </c>
      <c r="P21" s="486">
        <v>2391</v>
      </c>
      <c r="Q21" s="487">
        <v>2359</v>
      </c>
      <c r="R21" s="313">
        <v>1.3565069944891928E-2</v>
      </c>
      <c r="U21" s="117" t="s">
        <v>335</v>
      </c>
      <c r="V21" s="195"/>
      <c r="W21" s="196">
        <v>310</v>
      </c>
      <c r="X21" s="196">
        <v>119</v>
      </c>
      <c r="Y21" s="196">
        <v>7</v>
      </c>
      <c r="Z21" s="196">
        <v>626</v>
      </c>
      <c r="AA21" s="196">
        <v>39</v>
      </c>
      <c r="AB21" s="196"/>
      <c r="AC21" s="196">
        <v>32</v>
      </c>
      <c r="AD21" s="196">
        <v>234</v>
      </c>
      <c r="AE21" s="196">
        <v>1656</v>
      </c>
      <c r="AF21" s="196">
        <v>744</v>
      </c>
      <c r="AG21" s="197">
        <v>54</v>
      </c>
    </row>
    <row r="22" spans="2:33" ht="17.100000000000001" customHeight="1" x14ac:dyDescent="0.25">
      <c r="B22" s="781" t="s">
        <v>350</v>
      </c>
      <c r="C22" s="132" t="s">
        <v>685</v>
      </c>
      <c r="D22" s="474">
        <v>0</v>
      </c>
      <c r="E22" s="475">
        <v>0</v>
      </c>
      <c r="F22" s="475">
        <v>2</v>
      </c>
      <c r="G22" s="475">
        <v>0</v>
      </c>
      <c r="H22" s="475">
        <v>4</v>
      </c>
      <c r="I22" s="476">
        <v>2</v>
      </c>
      <c r="J22" s="477">
        <v>1</v>
      </c>
      <c r="K22" s="475">
        <v>0</v>
      </c>
      <c r="L22" s="475">
        <v>1</v>
      </c>
      <c r="M22" s="475">
        <v>1</v>
      </c>
      <c r="N22" s="475">
        <v>3</v>
      </c>
      <c r="O22" s="478">
        <v>0</v>
      </c>
      <c r="P22" s="479">
        <v>14</v>
      </c>
      <c r="Q22" s="480" t="s">
        <v>77</v>
      </c>
      <c r="R22" s="481" t="s">
        <v>77</v>
      </c>
      <c r="U22" s="136" t="s">
        <v>336</v>
      </c>
      <c r="V22" s="198">
        <v>1144</v>
      </c>
      <c r="W22" s="199"/>
      <c r="X22" s="199">
        <v>97</v>
      </c>
      <c r="Y22" s="199"/>
      <c r="Z22" s="199">
        <v>1109</v>
      </c>
      <c r="AA22" s="199">
        <v>509</v>
      </c>
      <c r="AB22" s="199">
        <v>182</v>
      </c>
      <c r="AC22" s="199"/>
      <c r="AD22" s="199">
        <v>2068</v>
      </c>
      <c r="AE22" s="199">
        <v>2260</v>
      </c>
      <c r="AF22" s="199">
        <v>1411</v>
      </c>
      <c r="AG22" s="200">
        <v>759</v>
      </c>
    </row>
    <row r="23" spans="2:33" ht="17.100000000000001" customHeight="1" x14ac:dyDescent="0.25">
      <c r="B23" s="782"/>
      <c r="C23" s="22" t="s">
        <v>150</v>
      </c>
      <c r="D23" s="312">
        <v>0</v>
      </c>
      <c r="E23" s="482">
        <v>0</v>
      </c>
      <c r="F23" s="482">
        <v>253</v>
      </c>
      <c r="G23" s="482">
        <v>0</v>
      </c>
      <c r="H23" s="482">
        <v>461</v>
      </c>
      <c r="I23" s="483">
        <v>307</v>
      </c>
      <c r="J23" s="484">
        <v>13</v>
      </c>
      <c r="K23" s="482">
        <v>0</v>
      </c>
      <c r="L23" s="482">
        <v>130</v>
      </c>
      <c r="M23" s="482">
        <v>191</v>
      </c>
      <c r="N23" s="482">
        <v>335</v>
      </c>
      <c r="O23" s="485">
        <v>0</v>
      </c>
      <c r="P23" s="486">
        <v>1690</v>
      </c>
      <c r="Q23" s="487">
        <v>1086</v>
      </c>
      <c r="R23" s="313">
        <v>0.55616942909760581</v>
      </c>
      <c r="U23" s="136" t="s">
        <v>338</v>
      </c>
      <c r="V23" s="198"/>
      <c r="W23" s="199"/>
      <c r="X23" s="199"/>
      <c r="Y23" s="199"/>
      <c r="Z23" s="199">
        <v>308</v>
      </c>
      <c r="AA23" s="199"/>
      <c r="AB23" s="199"/>
      <c r="AC23" s="199">
        <v>13</v>
      </c>
      <c r="AD23" s="199"/>
      <c r="AE23" s="199">
        <v>217</v>
      </c>
      <c r="AF23" s="199">
        <v>274</v>
      </c>
      <c r="AG23" s="200"/>
    </row>
    <row r="24" spans="2:33" ht="17.100000000000001" customHeight="1" x14ac:dyDescent="0.25">
      <c r="B24" s="781" t="s">
        <v>353</v>
      </c>
      <c r="C24" s="132" t="s">
        <v>685</v>
      </c>
      <c r="D24" s="474"/>
      <c r="E24" s="475"/>
      <c r="F24" s="475"/>
      <c r="G24" s="475"/>
      <c r="H24" s="475"/>
      <c r="I24" s="476"/>
      <c r="J24" s="477"/>
      <c r="K24" s="475"/>
      <c r="L24" s="475"/>
      <c r="M24" s="475"/>
      <c r="N24" s="475"/>
      <c r="O24" s="478"/>
      <c r="P24" s="479">
        <v>0</v>
      </c>
      <c r="Q24" s="480" t="s">
        <v>77</v>
      </c>
      <c r="R24" s="481" t="s">
        <v>77</v>
      </c>
      <c r="U24" s="136" t="s">
        <v>340</v>
      </c>
      <c r="V24" s="198"/>
      <c r="W24" s="199"/>
      <c r="X24" s="199"/>
      <c r="Y24" s="199"/>
      <c r="Z24" s="199">
        <v>213</v>
      </c>
      <c r="AA24" s="199"/>
      <c r="AB24" s="199"/>
      <c r="AC24" s="199"/>
      <c r="AD24" s="199">
        <v>204</v>
      </c>
      <c r="AE24" s="199">
        <v>912</v>
      </c>
      <c r="AF24" s="199">
        <v>291</v>
      </c>
      <c r="AG24" s="200">
        <v>315</v>
      </c>
    </row>
    <row r="25" spans="2:33" ht="17.100000000000001" customHeight="1" x14ac:dyDescent="0.25">
      <c r="B25" s="782"/>
      <c r="C25" s="22" t="s">
        <v>150</v>
      </c>
      <c r="D25" s="312"/>
      <c r="E25" s="482"/>
      <c r="F25" s="482"/>
      <c r="G25" s="482"/>
      <c r="H25" s="482"/>
      <c r="I25" s="483"/>
      <c r="J25" s="484"/>
      <c r="K25" s="482"/>
      <c r="L25" s="482"/>
      <c r="M25" s="482"/>
      <c r="N25" s="482"/>
      <c r="O25" s="485"/>
      <c r="P25" s="486">
        <v>0</v>
      </c>
      <c r="Q25" s="487">
        <v>0</v>
      </c>
      <c r="R25" s="488" t="s">
        <v>77</v>
      </c>
      <c r="U25" s="136" t="s">
        <v>341</v>
      </c>
      <c r="V25" s="198">
        <v>350</v>
      </c>
      <c r="W25" s="199"/>
      <c r="X25" s="199">
        <v>420</v>
      </c>
      <c r="Y25" s="199">
        <v>380</v>
      </c>
      <c r="Z25" s="199">
        <v>2588</v>
      </c>
      <c r="AA25" s="199">
        <v>300</v>
      </c>
      <c r="AB25" s="199"/>
      <c r="AC25" s="199"/>
      <c r="AD25" s="199">
        <v>1170</v>
      </c>
      <c r="AE25" s="199">
        <v>3976</v>
      </c>
      <c r="AF25" s="199">
        <v>3301</v>
      </c>
      <c r="AG25" s="200">
        <v>1415</v>
      </c>
    </row>
    <row r="26" spans="2:33" ht="17.100000000000001" customHeight="1" thickBot="1" x14ac:dyDescent="0.3">
      <c r="B26" s="785" t="s">
        <v>356</v>
      </c>
      <c r="C26" s="132" t="s">
        <v>685</v>
      </c>
      <c r="D26" s="474"/>
      <c r="E26" s="475"/>
      <c r="F26" s="475"/>
      <c r="G26" s="475"/>
      <c r="H26" s="475"/>
      <c r="I26" s="476"/>
      <c r="J26" s="477"/>
      <c r="K26" s="475"/>
      <c r="L26" s="475"/>
      <c r="M26" s="475"/>
      <c r="N26" s="475"/>
      <c r="O26" s="478"/>
      <c r="P26" s="479">
        <v>0</v>
      </c>
      <c r="Q26" s="480" t="s">
        <v>77</v>
      </c>
      <c r="R26" s="481" t="s">
        <v>77</v>
      </c>
      <c r="U26" s="136" t="s">
        <v>343</v>
      </c>
      <c r="V26" s="198"/>
      <c r="W26" s="199"/>
      <c r="X26" s="199"/>
      <c r="Y26" s="199"/>
      <c r="Z26" s="199">
        <v>144</v>
      </c>
      <c r="AA26" s="199">
        <v>185</v>
      </c>
      <c r="AB26" s="199">
        <v>17</v>
      </c>
      <c r="AC26" s="199"/>
      <c r="AD26" s="199"/>
      <c r="AE26" s="199">
        <v>149</v>
      </c>
      <c r="AF26" s="199"/>
      <c r="AG26" s="200"/>
    </row>
    <row r="27" spans="2:33" ht="17.100000000000001" customHeight="1" thickTop="1" thickBot="1" x14ac:dyDescent="0.3">
      <c r="B27" s="786"/>
      <c r="C27" s="24" t="s">
        <v>150</v>
      </c>
      <c r="D27" s="318"/>
      <c r="E27" s="489"/>
      <c r="F27" s="489"/>
      <c r="G27" s="489"/>
      <c r="H27" s="489"/>
      <c r="I27" s="490"/>
      <c r="J27" s="491"/>
      <c r="K27" s="489"/>
      <c r="L27" s="489"/>
      <c r="M27" s="489"/>
      <c r="N27" s="489"/>
      <c r="O27" s="492"/>
      <c r="P27" s="493">
        <v>0</v>
      </c>
      <c r="Q27" s="494">
        <v>0</v>
      </c>
      <c r="R27" s="495" t="s">
        <v>77</v>
      </c>
      <c r="U27" s="136" t="s">
        <v>345</v>
      </c>
      <c r="V27" s="198"/>
      <c r="W27" s="199"/>
      <c r="X27" s="199"/>
      <c r="Y27" s="199"/>
      <c r="Z27" s="199"/>
      <c r="AA27" s="199"/>
      <c r="AB27" s="199"/>
      <c r="AC27" s="199">
        <v>34</v>
      </c>
      <c r="AD27" s="199">
        <v>69</v>
      </c>
      <c r="AE27" s="199"/>
      <c r="AF27" s="199"/>
      <c r="AG27" s="200"/>
    </row>
    <row r="28" spans="2:33" ht="17.100000000000001" customHeight="1" thickTop="1" thickBot="1" x14ac:dyDescent="0.3">
      <c r="B28" s="786" t="s">
        <v>54</v>
      </c>
      <c r="C28" s="133" t="s">
        <v>685</v>
      </c>
      <c r="D28" s="496">
        <v>5</v>
      </c>
      <c r="E28" s="497">
        <v>2</v>
      </c>
      <c r="F28" s="497">
        <v>6</v>
      </c>
      <c r="G28" s="497">
        <v>2</v>
      </c>
      <c r="H28" s="497">
        <v>83</v>
      </c>
      <c r="I28" s="498">
        <v>17</v>
      </c>
      <c r="J28" s="499">
        <v>9</v>
      </c>
      <c r="K28" s="497">
        <v>10</v>
      </c>
      <c r="L28" s="497">
        <v>54</v>
      </c>
      <c r="M28" s="497">
        <v>106</v>
      </c>
      <c r="N28" s="497">
        <v>51</v>
      </c>
      <c r="O28" s="500">
        <v>18</v>
      </c>
      <c r="P28" s="501">
        <v>363</v>
      </c>
      <c r="Q28" s="502" t="s">
        <v>77</v>
      </c>
      <c r="R28" s="503" t="s">
        <v>77</v>
      </c>
      <c r="U28" s="136" t="s">
        <v>347</v>
      </c>
      <c r="V28" s="198"/>
      <c r="W28" s="199"/>
      <c r="X28" s="199"/>
      <c r="Y28" s="199"/>
      <c r="Z28" s="199">
        <v>585</v>
      </c>
      <c r="AA28" s="199">
        <v>230</v>
      </c>
      <c r="AB28" s="199">
        <v>208</v>
      </c>
      <c r="AC28" s="199">
        <v>257</v>
      </c>
      <c r="AD28" s="199">
        <v>151</v>
      </c>
      <c r="AE28" s="199">
        <v>620</v>
      </c>
      <c r="AF28" s="199">
        <v>340</v>
      </c>
      <c r="AG28" s="200"/>
    </row>
    <row r="29" spans="2:33" ht="17.100000000000001" customHeight="1" thickTop="1" thickBot="1" x14ac:dyDescent="0.3">
      <c r="B29" s="788"/>
      <c r="C29" s="21" t="s">
        <v>150</v>
      </c>
      <c r="D29" s="328">
        <v>1494</v>
      </c>
      <c r="E29" s="376">
        <v>310</v>
      </c>
      <c r="F29" s="376">
        <v>889</v>
      </c>
      <c r="G29" s="376">
        <v>387</v>
      </c>
      <c r="H29" s="376">
        <v>6034</v>
      </c>
      <c r="I29" s="377">
        <v>1570</v>
      </c>
      <c r="J29" s="378">
        <v>420</v>
      </c>
      <c r="K29" s="376">
        <v>336</v>
      </c>
      <c r="L29" s="376">
        <v>4026</v>
      </c>
      <c r="M29" s="376">
        <v>9981</v>
      </c>
      <c r="N29" s="376">
        <v>6696</v>
      </c>
      <c r="O29" s="504">
        <v>2543</v>
      </c>
      <c r="P29" s="505">
        <v>34686</v>
      </c>
      <c r="Q29" s="506">
        <v>32839</v>
      </c>
      <c r="R29" s="329">
        <v>5.6244100003045139E-2</v>
      </c>
      <c r="U29" s="119" t="s">
        <v>350</v>
      </c>
      <c r="V29" s="201"/>
      <c r="W29" s="202"/>
      <c r="X29" s="202">
        <v>253</v>
      </c>
      <c r="Y29" s="202"/>
      <c r="Z29" s="202">
        <v>461</v>
      </c>
      <c r="AA29" s="202">
        <v>307</v>
      </c>
      <c r="AB29" s="202">
        <v>13</v>
      </c>
      <c r="AC29" s="202"/>
      <c r="AD29" s="202">
        <v>130</v>
      </c>
      <c r="AE29" s="202">
        <v>191</v>
      </c>
      <c r="AF29" s="202">
        <v>335</v>
      </c>
      <c r="AG29" s="203"/>
    </row>
    <row r="30" spans="2:33" x14ac:dyDescent="0.25">
      <c r="B30" s="1" t="s">
        <v>689</v>
      </c>
    </row>
    <row r="31" spans="2:33" x14ac:dyDescent="0.25">
      <c r="B31" s="6"/>
    </row>
    <row r="32" spans="2:33" ht="17.100000000000001" customHeight="1" x14ac:dyDescent="0.25">
      <c r="B32" s="6" t="s">
        <v>690</v>
      </c>
    </row>
    <row r="33" spans="2:10" x14ac:dyDescent="0.25">
      <c r="B33" s="6" t="s">
        <v>691</v>
      </c>
      <c r="J33" s="6" t="s">
        <v>692</v>
      </c>
    </row>
    <row r="34" spans="2:10" x14ac:dyDescent="0.25">
      <c r="B34" s="6" t="s">
        <v>693</v>
      </c>
      <c r="J34" s="6" t="s">
        <v>694</v>
      </c>
    </row>
    <row r="35" spans="2:10" x14ac:dyDescent="0.25">
      <c r="J35" s="6" t="s">
        <v>223</v>
      </c>
    </row>
    <row r="36" spans="2:10" x14ac:dyDescent="0.25">
      <c r="J36" s="6" t="s">
        <v>695</v>
      </c>
    </row>
    <row r="37" spans="2:10" x14ac:dyDescent="0.25">
      <c r="J37" s="6" t="s">
        <v>696</v>
      </c>
    </row>
    <row r="38" spans="2:10" x14ac:dyDescent="0.25">
      <c r="J38" s="6" t="s">
        <v>697</v>
      </c>
    </row>
  </sheetData>
  <mergeCells count="12">
    <mergeCell ref="B28:B29"/>
    <mergeCell ref="B6:B7"/>
    <mergeCell ref="B8:B9"/>
    <mergeCell ref="B10:B11"/>
    <mergeCell ref="B12:B13"/>
    <mergeCell ref="B14:B15"/>
    <mergeCell ref="B16:B17"/>
    <mergeCell ref="B18:B19"/>
    <mergeCell ref="B20:B21"/>
    <mergeCell ref="B22:B23"/>
    <mergeCell ref="B24:B25"/>
    <mergeCell ref="B26:B27"/>
  </mergeCells>
  <phoneticPr fontId="1"/>
  <conditionalFormatting sqref="D6:O27">
    <cfRule type="cellIs" dxfId="1" priority="1" operator="equal">
      <formula>0</formula>
    </cfRule>
  </conditionalFormatting>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224E0-14F7-4EA0-90BD-832F7A8F174E}">
  <sheetPr codeName="Sheet51"/>
  <dimension ref="A2:AH56"/>
  <sheetViews>
    <sheetView showGridLines="0" workbookViewId="0">
      <selection activeCell="B41" sqref="B41"/>
    </sheetView>
  </sheetViews>
  <sheetFormatPr defaultRowHeight="14.25" x14ac:dyDescent="0.25"/>
  <cols>
    <col min="1" max="1" width="3.125" style="3" customWidth="1"/>
    <col min="2" max="2" width="11.75" style="1" customWidth="1"/>
    <col min="3" max="3" width="13.625" style="1" customWidth="1"/>
    <col min="4" max="17" width="8.375" style="1" customWidth="1"/>
    <col min="18" max="18" width="8.625" style="1" customWidth="1"/>
    <col min="19" max="19" width="3.125" style="1" customWidth="1"/>
    <col min="20" max="20" width="9" style="1"/>
    <col min="21" max="21" width="12.625" style="1" bestFit="1" customWidth="1"/>
    <col min="22" max="16384" width="9" style="1"/>
  </cols>
  <sheetData>
    <row r="2" spans="1:33" x14ac:dyDescent="0.25">
      <c r="A2" s="3" t="s">
        <v>291</v>
      </c>
      <c r="U2" s="1" t="s">
        <v>410</v>
      </c>
    </row>
    <row r="3" spans="1:33" x14ac:dyDescent="0.25">
      <c r="U3" s="1" t="s">
        <v>677</v>
      </c>
      <c r="V3" s="1" t="s">
        <v>678</v>
      </c>
    </row>
    <row r="4" spans="1:33" ht="14.25" customHeight="1" thickBot="1" x14ac:dyDescent="0.3">
      <c r="P4" s="62" t="s">
        <v>541</v>
      </c>
      <c r="U4" s="1" t="s">
        <v>680</v>
      </c>
      <c r="V4" s="1" t="s">
        <v>681</v>
      </c>
    </row>
    <row r="5" spans="1:33" ht="12.95" customHeight="1" x14ac:dyDescent="0.25">
      <c r="B5" s="67" t="s">
        <v>698</v>
      </c>
      <c r="C5" s="68" t="s">
        <v>699</v>
      </c>
      <c r="D5" s="69" t="s">
        <v>545</v>
      </c>
      <c r="E5" s="70" t="s">
        <v>547</v>
      </c>
      <c r="F5" s="70" t="s">
        <v>549</v>
      </c>
      <c r="G5" s="70" t="s">
        <v>551</v>
      </c>
      <c r="H5" s="70" t="s">
        <v>553</v>
      </c>
      <c r="I5" s="73" t="s">
        <v>555</v>
      </c>
      <c r="J5" s="74" t="s">
        <v>557</v>
      </c>
      <c r="K5" s="70" t="s">
        <v>559</v>
      </c>
      <c r="L5" s="70" t="s">
        <v>561</v>
      </c>
      <c r="M5" s="70" t="s">
        <v>563</v>
      </c>
      <c r="N5" s="70" t="s">
        <v>565</v>
      </c>
      <c r="O5" s="71" t="s">
        <v>567</v>
      </c>
      <c r="P5" s="134" t="s">
        <v>568</v>
      </c>
      <c r="Q5" s="135" t="s">
        <v>683</v>
      </c>
      <c r="R5" s="421" t="s">
        <v>157</v>
      </c>
      <c r="U5" s="1" t="s">
        <v>684</v>
      </c>
    </row>
    <row r="6" spans="1:33" ht="12.95" customHeight="1" x14ac:dyDescent="0.25">
      <c r="B6" s="287" t="s">
        <v>428</v>
      </c>
      <c r="C6" s="291" t="s">
        <v>428</v>
      </c>
      <c r="D6" s="422"/>
      <c r="E6" s="423"/>
      <c r="F6" s="423"/>
      <c r="G6" s="423"/>
      <c r="H6" s="423"/>
      <c r="I6" s="424"/>
      <c r="J6" s="425"/>
      <c r="K6" s="423"/>
      <c r="L6" s="423"/>
      <c r="M6" s="423"/>
      <c r="N6" s="423"/>
      <c r="O6" s="426"/>
      <c r="P6" s="427">
        <v>0</v>
      </c>
      <c r="Q6" s="428">
        <v>30</v>
      </c>
      <c r="R6" s="429">
        <v>-1</v>
      </c>
    </row>
    <row r="7" spans="1:33" ht="12.95" customHeight="1" x14ac:dyDescent="0.25">
      <c r="B7" s="841" t="s">
        <v>700</v>
      </c>
      <c r="C7" s="291" t="s">
        <v>430</v>
      </c>
      <c r="D7" s="422"/>
      <c r="E7" s="423"/>
      <c r="F7" s="423"/>
      <c r="G7" s="423"/>
      <c r="H7" s="423"/>
      <c r="I7" s="424"/>
      <c r="J7" s="425"/>
      <c r="K7" s="423"/>
      <c r="L7" s="423"/>
      <c r="M7" s="423"/>
      <c r="N7" s="423"/>
      <c r="O7" s="426"/>
      <c r="P7" s="427">
        <v>0</v>
      </c>
      <c r="Q7" s="428">
        <v>0</v>
      </c>
      <c r="R7" s="429" t="s">
        <v>77</v>
      </c>
      <c r="U7" s="1" t="s">
        <v>151</v>
      </c>
    </row>
    <row r="8" spans="1:33" ht="12.95" customHeight="1" x14ac:dyDescent="0.25">
      <c r="B8" s="842"/>
      <c r="C8" s="293" t="s">
        <v>433</v>
      </c>
      <c r="D8" s="430"/>
      <c r="E8" s="431"/>
      <c r="F8" s="431"/>
      <c r="G8" s="431"/>
      <c r="H8" s="431"/>
      <c r="I8" s="432"/>
      <c r="J8" s="433"/>
      <c r="K8" s="431"/>
      <c r="L8" s="431"/>
      <c r="M8" s="431"/>
      <c r="N8" s="431"/>
      <c r="O8" s="434"/>
      <c r="P8" s="435">
        <v>0</v>
      </c>
      <c r="Q8" s="436">
        <v>0</v>
      </c>
      <c r="R8" s="437" t="s">
        <v>77</v>
      </c>
      <c r="U8" s="111" t="s">
        <v>425</v>
      </c>
      <c r="V8" s="137">
        <v>1</v>
      </c>
      <c r="W8" s="138">
        <v>2</v>
      </c>
      <c r="X8" s="138">
        <v>3</v>
      </c>
      <c r="Y8" s="138">
        <v>4</v>
      </c>
      <c r="Z8" s="138">
        <v>5</v>
      </c>
      <c r="AA8" s="138">
        <v>6</v>
      </c>
      <c r="AB8" s="138">
        <v>7</v>
      </c>
      <c r="AC8" s="138">
        <v>8</v>
      </c>
      <c r="AD8" s="138">
        <v>9</v>
      </c>
      <c r="AE8" s="138">
        <v>10</v>
      </c>
      <c r="AF8" s="138">
        <v>11</v>
      </c>
      <c r="AG8" s="139">
        <v>12</v>
      </c>
    </row>
    <row r="9" spans="1:33" ht="12.95" customHeight="1" x14ac:dyDescent="0.25">
      <c r="B9" s="842"/>
      <c r="C9" s="293" t="s">
        <v>434</v>
      </c>
      <c r="D9" s="430"/>
      <c r="E9" s="431"/>
      <c r="F9" s="431"/>
      <c r="G9" s="431"/>
      <c r="H9" s="431"/>
      <c r="I9" s="432"/>
      <c r="J9" s="433"/>
      <c r="K9" s="431"/>
      <c r="L9" s="431"/>
      <c r="M9" s="431"/>
      <c r="N9" s="431"/>
      <c r="O9" s="434"/>
      <c r="P9" s="435">
        <v>0</v>
      </c>
      <c r="Q9" s="436">
        <v>0</v>
      </c>
      <c r="R9" s="437" t="s">
        <v>77</v>
      </c>
      <c r="U9" s="117" t="s">
        <v>442</v>
      </c>
      <c r="V9" s="204"/>
      <c r="W9" s="205"/>
      <c r="X9" s="205"/>
      <c r="Y9" s="205"/>
      <c r="Z9" s="205"/>
      <c r="AA9" s="205"/>
      <c r="AB9" s="205"/>
      <c r="AC9" s="205"/>
      <c r="AD9" s="205"/>
      <c r="AE9" s="205"/>
      <c r="AF9" s="205"/>
      <c r="AG9" s="206">
        <v>25</v>
      </c>
    </row>
    <row r="10" spans="1:33" ht="12.95" customHeight="1" x14ac:dyDescent="0.25">
      <c r="B10" s="842"/>
      <c r="C10" s="293" t="s">
        <v>436</v>
      </c>
      <c r="D10" s="430"/>
      <c r="E10" s="431"/>
      <c r="F10" s="431"/>
      <c r="G10" s="431"/>
      <c r="H10" s="431"/>
      <c r="I10" s="432"/>
      <c r="J10" s="433"/>
      <c r="K10" s="431"/>
      <c r="L10" s="431"/>
      <c r="M10" s="431"/>
      <c r="N10" s="431"/>
      <c r="O10" s="434"/>
      <c r="P10" s="435">
        <v>0</v>
      </c>
      <c r="Q10" s="436">
        <v>0</v>
      </c>
      <c r="R10" s="437" t="s">
        <v>77</v>
      </c>
      <c r="U10" s="136" t="s">
        <v>444</v>
      </c>
      <c r="V10" s="207"/>
      <c r="W10" s="208"/>
      <c r="X10" s="208"/>
      <c r="Y10" s="208"/>
      <c r="Z10" s="208"/>
      <c r="AA10" s="208"/>
      <c r="AB10" s="208"/>
      <c r="AC10" s="208"/>
      <c r="AD10" s="208"/>
      <c r="AE10" s="208"/>
      <c r="AF10" s="208">
        <v>268</v>
      </c>
      <c r="AG10" s="209"/>
    </row>
    <row r="11" spans="1:33" ht="12.95" customHeight="1" x14ac:dyDescent="0.25">
      <c r="B11" s="842"/>
      <c r="C11" s="293" t="s">
        <v>438</v>
      </c>
      <c r="D11" s="430"/>
      <c r="E11" s="431"/>
      <c r="F11" s="431"/>
      <c r="G11" s="431"/>
      <c r="H11" s="431"/>
      <c r="I11" s="432"/>
      <c r="J11" s="433"/>
      <c r="K11" s="431"/>
      <c r="L11" s="431"/>
      <c r="M11" s="431"/>
      <c r="N11" s="431"/>
      <c r="O11" s="434"/>
      <c r="P11" s="435">
        <v>0</v>
      </c>
      <c r="Q11" s="436">
        <v>2</v>
      </c>
      <c r="R11" s="437" t="s">
        <v>77</v>
      </c>
      <c r="U11" s="136" t="s">
        <v>437</v>
      </c>
      <c r="V11" s="207"/>
      <c r="W11" s="208"/>
      <c r="X11" s="208"/>
      <c r="Y11" s="208"/>
      <c r="Z11" s="208">
        <v>385</v>
      </c>
      <c r="AA11" s="208"/>
      <c r="AB11" s="208"/>
      <c r="AC11" s="208"/>
      <c r="AD11" s="208"/>
      <c r="AE11" s="208"/>
      <c r="AF11" s="208">
        <v>341</v>
      </c>
      <c r="AG11" s="209"/>
    </row>
    <row r="12" spans="1:33" ht="12.95" customHeight="1" x14ac:dyDescent="0.25">
      <c r="B12" s="843"/>
      <c r="C12" s="292" t="s">
        <v>440</v>
      </c>
      <c r="D12" s="438"/>
      <c r="E12" s="439"/>
      <c r="F12" s="439"/>
      <c r="G12" s="439"/>
      <c r="H12" s="439"/>
      <c r="I12" s="440"/>
      <c r="J12" s="441"/>
      <c r="K12" s="439"/>
      <c r="L12" s="439"/>
      <c r="M12" s="439"/>
      <c r="N12" s="439"/>
      <c r="O12" s="442"/>
      <c r="P12" s="443">
        <v>0</v>
      </c>
      <c r="Q12" s="444">
        <v>0</v>
      </c>
      <c r="R12" s="445" t="s">
        <v>77</v>
      </c>
      <c r="U12" s="136" t="s">
        <v>429</v>
      </c>
      <c r="V12" s="207"/>
      <c r="W12" s="208"/>
      <c r="X12" s="208">
        <v>437</v>
      </c>
      <c r="Y12" s="208"/>
      <c r="Z12" s="208">
        <v>80</v>
      </c>
      <c r="AA12" s="208">
        <v>43</v>
      </c>
      <c r="AB12" s="208">
        <v>13</v>
      </c>
      <c r="AC12" s="208"/>
      <c r="AD12" s="208"/>
      <c r="AE12" s="208">
        <v>524</v>
      </c>
      <c r="AF12" s="208">
        <v>728</v>
      </c>
      <c r="AG12" s="209">
        <v>340</v>
      </c>
    </row>
    <row r="13" spans="1:33" ht="12.95" customHeight="1" x14ac:dyDescent="0.25">
      <c r="B13" s="841" t="s">
        <v>701</v>
      </c>
      <c r="C13" s="291" t="s">
        <v>442</v>
      </c>
      <c r="D13" s="422">
        <v>0</v>
      </c>
      <c r="E13" s="423">
        <v>0</v>
      </c>
      <c r="F13" s="423">
        <v>0</v>
      </c>
      <c r="G13" s="423">
        <v>0</v>
      </c>
      <c r="H13" s="423">
        <v>0</v>
      </c>
      <c r="I13" s="424">
        <v>0</v>
      </c>
      <c r="J13" s="425">
        <v>0</v>
      </c>
      <c r="K13" s="423">
        <v>0</v>
      </c>
      <c r="L13" s="423">
        <v>0</v>
      </c>
      <c r="M13" s="423">
        <v>0</v>
      </c>
      <c r="N13" s="423">
        <v>0</v>
      </c>
      <c r="O13" s="426">
        <v>25</v>
      </c>
      <c r="P13" s="427">
        <v>25</v>
      </c>
      <c r="Q13" s="428">
        <v>153</v>
      </c>
      <c r="R13" s="446">
        <v>-0.83660130718954251</v>
      </c>
      <c r="U13" s="136" t="s">
        <v>439</v>
      </c>
      <c r="V13" s="207">
        <v>250</v>
      </c>
      <c r="W13" s="208"/>
      <c r="X13" s="208">
        <v>32</v>
      </c>
      <c r="Y13" s="208"/>
      <c r="Z13" s="208">
        <v>30</v>
      </c>
      <c r="AA13" s="208"/>
      <c r="AB13" s="208"/>
      <c r="AC13" s="208"/>
      <c r="AD13" s="208"/>
      <c r="AE13" s="208">
        <v>117</v>
      </c>
      <c r="AF13" s="208">
        <v>27</v>
      </c>
      <c r="AG13" s="209"/>
    </row>
    <row r="14" spans="1:33" ht="12.95" customHeight="1" x14ac:dyDescent="0.25">
      <c r="B14" s="842"/>
      <c r="C14" s="293" t="s">
        <v>444</v>
      </c>
      <c r="D14" s="430">
        <v>0</v>
      </c>
      <c r="E14" s="431">
        <v>0</v>
      </c>
      <c r="F14" s="431">
        <v>0</v>
      </c>
      <c r="G14" s="431">
        <v>0</v>
      </c>
      <c r="H14" s="431">
        <v>0</v>
      </c>
      <c r="I14" s="432">
        <v>0</v>
      </c>
      <c r="J14" s="433">
        <v>0</v>
      </c>
      <c r="K14" s="431">
        <v>0</v>
      </c>
      <c r="L14" s="431">
        <v>0</v>
      </c>
      <c r="M14" s="431">
        <v>0</v>
      </c>
      <c r="N14" s="431">
        <v>268</v>
      </c>
      <c r="O14" s="434">
        <v>0</v>
      </c>
      <c r="P14" s="435">
        <v>268</v>
      </c>
      <c r="Q14" s="436">
        <v>244</v>
      </c>
      <c r="R14" s="447">
        <v>9.8360655737705027E-2</v>
      </c>
      <c r="U14" s="136" t="s">
        <v>451</v>
      </c>
      <c r="V14" s="207"/>
      <c r="W14" s="208"/>
      <c r="X14" s="208"/>
      <c r="Y14" s="208"/>
      <c r="Z14" s="208"/>
      <c r="AA14" s="208"/>
      <c r="AB14" s="208"/>
      <c r="AC14" s="208"/>
      <c r="AD14" s="208"/>
      <c r="AE14" s="208">
        <v>340</v>
      </c>
      <c r="AF14" s="208"/>
      <c r="AG14" s="209"/>
    </row>
    <row r="15" spans="1:33" ht="12.95" customHeight="1" x14ac:dyDescent="0.25">
      <c r="B15" s="842"/>
      <c r="C15" s="293" t="s">
        <v>446</v>
      </c>
      <c r="D15" s="430"/>
      <c r="E15" s="431"/>
      <c r="F15" s="431"/>
      <c r="G15" s="431"/>
      <c r="H15" s="431"/>
      <c r="I15" s="432"/>
      <c r="J15" s="433"/>
      <c r="K15" s="431"/>
      <c r="L15" s="431"/>
      <c r="M15" s="431"/>
      <c r="N15" s="431"/>
      <c r="O15" s="434"/>
      <c r="P15" s="435">
        <v>0</v>
      </c>
      <c r="Q15" s="436">
        <v>0</v>
      </c>
      <c r="R15" s="437" t="s">
        <v>77</v>
      </c>
      <c r="U15" s="136" t="s">
        <v>454</v>
      </c>
      <c r="V15" s="207"/>
      <c r="W15" s="208"/>
      <c r="X15" s="208">
        <v>420</v>
      </c>
      <c r="Y15" s="208"/>
      <c r="Z15" s="208"/>
      <c r="AA15" s="208"/>
      <c r="AB15" s="208"/>
      <c r="AC15" s="208"/>
      <c r="AD15" s="208"/>
      <c r="AE15" s="208"/>
      <c r="AF15" s="208"/>
      <c r="AG15" s="209"/>
    </row>
    <row r="16" spans="1:33" ht="12.95" customHeight="1" x14ac:dyDescent="0.25">
      <c r="B16" s="842"/>
      <c r="C16" s="293" t="s">
        <v>448</v>
      </c>
      <c r="D16" s="430"/>
      <c r="E16" s="431"/>
      <c r="F16" s="431"/>
      <c r="G16" s="431"/>
      <c r="H16" s="431"/>
      <c r="I16" s="432"/>
      <c r="J16" s="433"/>
      <c r="K16" s="431"/>
      <c r="L16" s="431"/>
      <c r="M16" s="431"/>
      <c r="N16" s="431"/>
      <c r="O16" s="434"/>
      <c r="P16" s="435">
        <v>0</v>
      </c>
      <c r="Q16" s="436">
        <v>649</v>
      </c>
      <c r="R16" s="437" t="s">
        <v>77</v>
      </c>
      <c r="U16" s="136" t="s">
        <v>455</v>
      </c>
      <c r="V16" s="207"/>
      <c r="W16" s="208">
        <v>310</v>
      </c>
      <c r="X16" s="208"/>
      <c r="Y16" s="208"/>
      <c r="Z16" s="208"/>
      <c r="AA16" s="208"/>
      <c r="AB16" s="208"/>
      <c r="AC16" s="208"/>
      <c r="AD16" s="208"/>
      <c r="AE16" s="208"/>
      <c r="AF16" s="208"/>
      <c r="AG16" s="209"/>
    </row>
    <row r="17" spans="2:33" ht="12.95" customHeight="1" x14ac:dyDescent="0.25">
      <c r="B17" s="842"/>
      <c r="C17" s="293" t="s">
        <v>437</v>
      </c>
      <c r="D17" s="430">
        <v>0</v>
      </c>
      <c r="E17" s="431">
        <v>0</v>
      </c>
      <c r="F17" s="431">
        <v>0</v>
      </c>
      <c r="G17" s="431">
        <v>0</v>
      </c>
      <c r="H17" s="431">
        <v>385</v>
      </c>
      <c r="I17" s="432">
        <v>0</v>
      </c>
      <c r="J17" s="433">
        <v>0</v>
      </c>
      <c r="K17" s="431">
        <v>0</v>
      </c>
      <c r="L17" s="431">
        <v>0</v>
      </c>
      <c r="M17" s="431">
        <v>0</v>
      </c>
      <c r="N17" s="431">
        <v>341</v>
      </c>
      <c r="O17" s="434">
        <v>0</v>
      </c>
      <c r="P17" s="435">
        <v>726</v>
      </c>
      <c r="Q17" s="436">
        <v>1183</v>
      </c>
      <c r="R17" s="447">
        <v>-0.38630600169061713</v>
      </c>
      <c r="U17" s="136" t="s">
        <v>459</v>
      </c>
      <c r="V17" s="207"/>
      <c r="W17" s="208"/>
      <c r="X17" s="208"/>
      <c r="Y17" s="208"/>
      <c r="Z17" s="208"/>
      <c r="AA17" s="208">
        <v>185</v>
      </c>
      <c r="AB17" s="208"/>
      <c r="AC17" s="208"/>
      <c r="AD17" s="208"/>
      <c r="AE17" s="208"/>
      <c r="AF17" s="208"/>
      <c r="AG17" s="209"/>
    </row>
    <row r="18" spans="2:33" ht="12.95" customHeight="1" x14ac:dyDescent="0.25">
      <c r="B18" s="842"/>
      <c r="C18" s="293" t="s">
        <v>429</v>
      </c>
      <c r="D18" s="430">
        <v>0</v>
      </c>
      <c r="E18" s="431">
        <v>0</v>
      </c>
      <c r="F18" s="431">
        <v>437</v>
      </c>
      <c r="G18" s="431">
        <v>0</v>
      </c>
      <c r="H18" s="431">
        <v>80</v>
      </c>
      <c r="I18" s="432">
        <v>43</v>
      </c>
      <c r="J18" s="433">
        <v>13</v>
      </c>
      <c r="K18" s="431">
        <v>0</v>
      </c>
      <c r="L18" s="431">
        <v>0</v>
      </c>
      <c r="M18" s="431">
        <v>524</v>
      </c>
      <c r="N18" s="431">
        <v>728</v>
      </c>
      <c r="O18" s="434">
        <v>340</v>
      </c>
      <c r="P18" s="435">
        <v>2165</v>
      </c>
      <c r="Q18" s="436">
        <v>1785</v>
      </c>
      <c r="R18" s="447">
        <v>0.21288515406162456</v>
      </c>
      <c r="U18" s="136" t="s">
        <v>441</v>
      </c>
      <c r="V18" s="207"/>
      <c r="W18" s="208"/>
      <c r="X18" s="208"/>
      <c r="Y18" s="208"/>
      <c r="Z18" s="208"/>
      <c r="AA18" s="208"/>
      <c r="AB18" s="208"/>
      <c r="AC18" s="208"/>
      <c r="AD18" s="208"/>
      <c r="AE18" s="208">
        <v>118</v>
      </c>
      <c r="AF18" s="208"/>
      <c r="AG18" s="209">
        <v>270</v>
      </c>
    </row>
    <row r="19" spans="2:33" ht="12.95" customHeight="1" x14ac:dyDescent="0.25">
      <c r="B19" s="843"/>
      <c r="C19" s="292" t="s">
        <v>439</v>
      </c>
      <c r="D19" s="438">
        <v>250</v>
      </c>
      <c r="E19" s="439">
        <v>0</v>
      </c>
      <c r="F19" s="439">
        <v>32</v>
      </c>
      <c r="G19" s="439">
        <v>0</v>
      </c>
      <c r="H19" s="439">
        <v>30</v>
      </c>
      <c r="I19" s="440">
        <v>0</v>
      </c>
      <c r="J19" s="441">
        <v>0</v>
      </c>
      <c r="K19" s="439">
        <v>0</v>
      </c>
      <c r="L19" s="439">
        <v>0</v>
      </c>
      <c r="M19" s="439">
        <v>117</v>
      </c>
      <c r="N19" s="439">
        <v>27</v>
      </c>
      <c r="O19" s="442">
        <v>0</v>
      </c>
      <c r="P19" s="443">
        <v>456</v>
      </c>
      <c r="Q19" s="444">
        <v>565</v>
      </c>
      <c r="R19" s="448">
        <v>-0.1929203539823009</v>
      </c>
      <c r="U19" s="136" t="s">
        <v>447</v>
      </c>
      <c r="V19" s="207"/>
      <c r="W19" s="208"/>
      <c r="X19" s="208"/>
      <c r="Y19" s="208"/>
      <c r="Z19" s="208"/>
      <c r="AA19" s="208"/>
      <c r="AB19" s="208"/>
      <c r="AC19" s="208"/>
      <c r="AD19" s="208"/>
      <c r="AE19" s="208"/>
      <c r="AF19" s="208">
        <v>500</v>
      </c>
      <c r="AG19" s="209"/>
    </row>
    <row r="20" spans="2:33" ht="12.95" customHeight="1" x14ac:dyDescent="0.25">
      <c r="B20" s="841" t="s">
        <v>702</v>
      </c>
      <c r="C20" s="291" t="s">
        <v>451</v>
      </c>
      <c r="D20" s="422">
        <v>0</v>
      </c>
      <c r="E20" s="423">
        <v>0</v>
      </c>
      <c r="F20" s="423">
        <v>0</v>
      </c>
      <c r="G20" s="423">
        <v>0</v>
      </c>
      <c r="H20" s="423">
        <v>0</v>
      </c>
      <c r="I20" s="424">
        <v>0</v>
      </c>
      <c r="J20" s="425">
        <v>0</v>
      </c>
      <c r="K20" s="423">
        <v>0</v>
      </c>
      <c r="L20" s="423">
        <v>0</v>
      </c>
      <c r="M20" s="423">
        <v>340</v>
      </c>
      <c r="N20" s="423">
        <v>0</v>
      </c>
      <c r="O20" s="426">
        <v>0</v>
      </c>
      <c r="P20" s="427">
        <v>340</v>
      </c>
      <c r="Q20" s="428">
        <v>548</v>
      </c>
      <c r="R20" s="446">
        <v>-0.37956204379562042</v>
      </c>
      <c r="U20" s="136" t="s">
        <v>457</v>
      </c>
      <c r="V20" s="207"/>
      <c r="W20" s="208"/>
      <c r="X20" s="208"/>
      <c r="Y20" s="208"/>
      <c r="Z20" s="208">
        <v>222</v>
      </c>
      <c r="AA20" s="208"/>
      <c r="AB20" s="208"/>
      <c r="AC20" s="208"/>
      <c r="AD20" s="208">
        <v>610</v>
      </c>
      <c r="AE20" s="208">
        <v>1438</v>
      </c>
      <c r="AF20" s="208">
        <v>430</v>
      </c>
      <c r="AG20" s="209"/>
    </row>
    <row r="21" spans="2:33" ht="12.95" customHeight="1" x14ac:dyDescent="0.25">
      <c r="B21" s="842"/>
      <c r="C21" s="293" t="s">
        <v>453</v>
      </c>
      <c r="D21" s="430"/>
      <c r="E21" s="431"/>
      <c r="F21" s="431"/>
      <c r="G21" s="431"/>
      <c r="H21" s="431"/>
      <c r="I21" s="432"/>
      <c r="J21" s="433"/>
      <c r="K21" s="431"/>
      <c r="L21" s="431"/>
      <c r="M21" s="431"/>
      <c r="N21" s="431"/>
      <c r="O21" s="434"/>
      <c r="P21" s="435">
        <v>0</v>
      </c>
      <c r="Q21" s="436">
        <v>40</v>
      </c>
      <c r="R21" s="437" t="s">
        <v>77</v>
      </c>
      <c r="U21" s="136" t="s">
        <v>443</v>
      </c>
      <c r="V21" s="207"/>
      <c r="W21" s="208"/>
      <c r="X21" s="208"/>
      <c r="Y21" s="208"/>
      <c r="Z21" s="208">
        <v>24</v>
      </c>
      <c r="AA21" s="208"/>
      <c r="AB21" s="208"/>
      <c r="AC21" s="208"/>
      <c r="AD21" s="208"/>
      <c r="AE21" s="208"/>
      <c r="AF21" s="208">
        <v>76</v>
      </c>
      <c r="AG21" s="209"/>
    </row>
    <row r="22" spans="2:33" ht="12.95" customHeight="1" x14ac:dyDescent="0.25">
      <c r="B22" s="842"/>
      <c r="C22" s="293" t="s">
        <v>454</v>
      </c>
      <c r="D22" s="430">
        <v>0</v>
      </c>
      <c r="E22" s="431">
        <v>0</v>
      </c>
      <c r="F22" s="431">
        <v>420</v>
      </c>
      <c r="G22" s="431">
        <v>0</v>
      </c>
      <c r="H22" s="431">
        <v>0</v>
      </c>
      <c r="I22" s="432">
        <v>0</v>
      </c>
      <c r="J22" s="433">
        <v>0</v>
      </c>
      <c r="K22" s="431">
        <v>0</v>
      </c>
      <c r="L22" s="431">
        <v>0</v>
      </c>
      <c r="M22" s="431">
        <v>0</v>
      </c>
      <c r="N22" s="431">
        <v>0</v>
      </c>
      <c r="O22" s="434">
        <v>0</v>
      </c>
      <c r="P22" s="435">
        <v>420</v>
      </c>
      <c r="Q22" s="436">
        <v>0</v>
      </c>
      <c r="R22" s="447" t="s">
        <v>77</v>
      </c>
      <c r="U22" s="136" t="s">
        <v>431</v>
      </c>
      <c r="V22" s="207"/>
      <c r="W22" s="208"/>
      <c r="X22" s="208"/>
      <c r="Y22" s="208"/>
      <c r="Z22" s="208">
        <v>382</v>
      </c>
      <c r="AA22" s="208">
        <v>590</v>
      </c>
      <c r="AB22" s="208">
        <v>17</v>
      </c>
      <c r="AC22" s="208"/>
      <c r="AD22" s="208"/>
      <c r="AE22" s="208">
        <v>300</v>
      </c>
      <c r="AF22" s="208">
        <v>1134</v>
      </c>
      <c r="AG22" s="209"/>
    </row>
    <row r="23" spans="2:33" ht="12.95" customHeight="1" x14ac:dyDescent="0.25">
      <c r="B23" s="842"/>
      <c r="C23" s="293" t="s">
        <v>455</v>
      </c>
      <c r="D23" s="430">
        <v>0</v>
      </c>
      <c r="E23" s="431">
        <v>310</v>
      </c>
      <c r="F23" s="431">
        <v>0</v>
      </c>
      <c r="G23" s="431">
        <v>0</v>
      </c>
      <c r="H23" s="431">
        <v>0</v>
      </c>
      <c r="I23" s="432">
        <v>0</v>
      </c>
      <c r="J23" s="433">
        <v>0</v>
      </c>
      <c r="K23" s="431">
        <v>0</v>
      </c>
      <c r="L23" s="431">
        <v>0</v>
      </c>
      <c r="M23" s="431">
        <v>0</v>
      </c>
      <c r="N23" s="431">
        <v>0</v>
      </c>
      <c r="O23" s="434">
        <v>0</v>
      </c>
      <c r="P23" s="435">
        <v>310</v>
      </c>
      <c r="Q23" s="436">
        <v>41</v>
      </c>
      <c r="R23" s="447">
        <v>6.5609756097560972</v>
      </c>
      <c r="U23" s="136" t="s">
        <v>450</v>
      </c>
      <c r="V23" s="207"/>
      <c r="W23" s="208"/>
      <c r="X23" s="208"/>
      <c r="Y23" s="208">
        <v>380</v>
      </c>
      <c r="Z23" s="208">
        <v>682</v>
      </c>
      <c r="AA23" s="208">
        <v>230</v>
      </c>
      <c r="AB23" s="208"/>
      <c r="AC23" s="208"/>
      <c r="AD23" s="208"/>
      <c r="AE23" s="208">
        <v>191</v>
      </c>
      <c r="AF23" s="208"/>
      <c r="AG23" s="209"/>
    </row>
    <row r="24" spans="2:33" ht="12.95" customHeight="1" x14ac:dyDescent="0.25">
      <c r="B24" s="842"/>
      <c r="C24" s="293" t="s">
        <v>456</v>
      </c>
      <c r="D24" s="430"/>
      <c r="E24" s="431"/>
      <c r="F24" s="431"/>
      <c r="G24" s="431"/>
      <c r="H24" s="431"/>
      <c r="I24" s="432"/>
      <c r="J24" s="433"/>
      <c r="K24" s="431"/>
      <c r="L24" s="431"/>
      <c r="M24" s="431"/>
      <c r="N24" s="431"/>
      <c r="O24" s="434"/>
      <c r="P24" s="435">
        <v>0</v>
      </c>
      <c r="Q24" s="436">
        <v>0</v>
      </c>
      <c r="R24" s="437" t="s">
        <v>77</v>
      </c>
      <c r="U24" s="136" t="s">
        <v>463</v>
      </c>
      <c r="V24" s="207"/>
      <c r="W24" s="208"/>
      <c r="X24" s="208"/>
      <c r="Y24" s="208"/>
      <c r="Z24" s="208">
        <v>160</v>
      </c>
      <c r="AA24" s="208"/>
      <c r="AB24" s="208">
        <v>155</v>
      </c>
      <c r="AC24" s="208"/>
      <c r="AD24" s="208">
        <v>310</v>
      </c>
      <c r="AE24" s="208">
        <v>130</v>
      </c>
      <c r="AF24" s="208">
        <v>220</v>
      </c>
      <c r="AG24" s="209"/>
    </row>
    <row r="25" spans="2:33" ht="12.95" customHeight="1" x14ac:dyDescent="0.25">
      <c r="B25" s="842"/>
      <c r="C25" s="293" t="s">
        <v>445</v>
      </c>
      <c r="D25" s="430"/>
      <c r="E25" s="431"/>
      <c r="F25" s="431"/>
      <c r="G25" s="431"/>
      <c r="H25" s="431"/>
      <c r="I25" s="432"/>
      <c r="J25" s="433"/>
      <c r="K25" s="431"/>
      <c r="L25" s="431"/>
      <c r="M25" s="431"/>
      <c r="N25" s="431"/>
      <c r="O25" s="434"/>
      <c r="P25" s="435">
        <v>0</v>
      </c>
      <c r="Q25" s="436">
        <v>0</v>
      </c>
      <c r="R25" s="437" t="s">
        <v>77</v>
      </c>
      <c r="U25" s="136" t="s">
        <v>464</v>
      </c>
      <c r="V25" s="207"/>
      <c r="W25" s="208"/>
      <c r="X25" s="208"/>
      <c r="Y25" s="208"/>
      <c r="Z25" s="208">
        <v>1009</v>
      </c>
      <c r="AA25" s="208"/>
      <c r="AB25" s="208"/>
      <c r="AC25" s="208"/>
      <c r="AD25" s="208"/>
      <c r="AE25" s="208"/>
      <c r="AF25" s="208"/>
      <c r="AG25" s="209"/>
    </row>
    <row r="26" spans="2:33" ht="12.95" customHeight="1" x14ac:dyDescent="0.25">
      <c r="B26" s="842"/>
      <c r="C26" s="293" t="s">
        <v>459</v>
      </c>
      <c r="D26" s="430">
        <v>0</v>
      </c>
      <c r="E26" s="431">
        <v>0</v>
      </c>
      <c r="F26" s="431">
        <v>0</v>
      </c>
      <c r="G26" s="431">
        <v>0</v>
      </c>
      <c r="H26" s="431">
        <v>0</v>
      </c>
      <c r="I26" s="432">
        <v>185</v>
      </c>
      <c r="J26" s="433">
        <v>0</v>
      </c>
      <c r="K26" s="431">
        <v>0</v>
      </c>
      <c r="L26" s="431">
        <v>0</v>
      </c>
      <c r="M26" s="431">
        <v>0</v>
      </c>
      <c r="N26" s="431">
        <v>0</v>
      </c>
      <c r="O26" s="434">
        <v>0</v>
      </c>
      <c r="P26" s="435">
        <v>185</v>
      </c>
      <c r="Q26" s="436">
        <v>1</v>
      </c>
      <c r="R26" s="447">
        <v>184</v>
      </c>
      <c r="U26" s="136" t="s">
        <v>452</v>
      </c>
      <c r="V26" s="207"/>
      <c r="W26" s="208"/>
      <c r="X26" s="208"/>
      <c r="Y26" s="208"/>
      <c r="Z26" s="208"/>
      <c r="AA26" s="208"/>
      <c r="AB26" s="208"/>
      <c r="AC26" s="208"/>
      <c r="AD26" s="208"/>
      <c r="AE26" s="208">
        <v>327</v>
      </c>
      <c r="AF26" s="208"/>
      <c r="AG26" s="209"/>
    </row>
    <row r="27" spans="2:33" ht="12.95" customHeight="1" x14ac:dyDescent="0.25">
      <c r="B27" s="842"/>
      <c r="C27" s="293" t="s">
        <v>441</v>
      </c>
      <c r="D27" s="430">
        <v>0</v>
      </c>
      <c r="E27" s="431">
        <v>0</v>
      </c>
      <c r="F27" s="431">
        <v>0</v>
      </c>
      <c r="G27" s="431">
        <v>0</v>
      </c>
      <c r="H27" s="431">
        <v>0</v>
      </c>
      <c r="I27" s="432">
        <v>0</v>
      </c>
      <c r="J27" s="433">
        <v>0</v>
      </c>
      <c r="K27" s="431">
        <v>0</v>
      </c>
      <c r="L27" s="431">
        <v>0</v>
      </c>
      <c r="M27" s="431">
        <v>118</v>
      </c>
      <c r="N27" s="431">
        <v>0</v>
      </c>
      <c r="O27" s="434">
        <v>270</v>
      </c>
      <c r="P27" s="435">
        <v>388</v>
      </c>
      <c r="Q27" s="436">
        <v>414</v>
      </c>
      <c r="R27" s="447">
        <v>-6.2801932367149704E-2</v>
      </c>
      <c r="U27" s="136" t="s">
        <v>471</v>
      </c>
      <c r="V27" s="207"/>
      <c r="W27" s="208"/>
      <c r="X27" s="208"/>
      <c r="Y27" s="208"/>
      <c r="Z27" s="208">
        <v>520</v>
      </c>
      <c r="AA27" s="208"/>
      <c r="AB27" s="208"/>
      <c r="AC27" s="208"/>
      <c r="AD27" s="208"/>
      <c r="AE27" s="208"/>
      <c r="AF27" s="208"/>
      <c r="AG27" s="209"/>
    </row>
    <row r="28" spans="2:33" ht="12.95" customHeight="1" x14ac:dyDescent="0.25">
      <c r="B28" s="843"/>
      <c r="C28" s="292" t="s">
        <v>447</v>
      </c>
      <c r="D28" s="438">
        <v>0</v>
      </c>
      <c r="E28" s="439">
        <v>0</v>
      </c>
      <c r="F28" s="439">
        <v>0</v>
      </c>
      <c r="G28" s="439">
        <v>0</v>
      </c>
      <c r="H28" s="439">
        <v>0</v>
      </c>
      <c r="I28" s="440">
        <v>0</v>
      </c>
      <c r="J28" s="441">
        <v>0</v>
      </c>
      <c r="K28" s="439">
        <v>0</v>
      </c>
      <c r="L28" s="439">
        <v>0</v>
      </c>
      <c r="M28" s="439">
        <v>0</v>
      </c>
      <c r="N28" s="439">
        <v>500</v>
      </c>
      <c r="O28" s="442">
        <v>0</v>
      </c>
      <c r="P28" s="443">
        <v>500</v>
      </c>
      <c r="Q28" s="444">
        <v>800</v>
      </c>
      <c r="R28" s="448">
        <v>-0.375</v>
      </c>
      <c r="U28" s="136" t="s">
        <v>473</v>
      </c>
      <c r="V28" s="207"/>
      <c r="W28" s="208"/>
      <c r="X28" s="208"/>
      <c r="Y28" s="208">
        <v>7</v>
      </c>
      <c r="Z28" s="208"/>
      <c r="AA28" s="208"/>
      <c r="AB28" s="208"/>
      <c r="AC28" s="208"/>
      <c r="AD28" s="208"/>
      <c r="AE28" s="208"/>
      <c r="AF28" s="208"/>
      <c r="AG28" s="209"/>
    </row>
    <row r="29" spans="2:33" ht="12.95" customHeight="1" x14ac:dyDescent="0.25">
      <c r="B29" s="841" t="s">
        <v>703</v>
      </c>
      <c r="C29" s="291" t="s">
        <v>457</v>
      </c>
      <c r="D29" s="422">
        <v>0</v>
      </c>
      <c r="E29" s="423">
        <v>0</v>
      </c>
      <c r="F29" s="423">
        <v>0</v>
      </c>
      <c r="G29" s="423">
        <v>0</v>
      </c>
      <c r="H29" s="423">
        <v>222</v>
      </c>
      <c r="I29" s="424">
        <v>0</v>
      </c>
      <c r="J29" s="425">
        <v>0</v>
      </c>
      <c r="K29" s="423">
        <v>0</v>
      </c>
      <c r="L29" s="423">
        <v>610</v>
      </c>
      <c r="M29" s="423">
        <v>1438</v>
      </c>
      <c r="N29" s="423">
        <v>430</v>
      </c>
      <c r="O29" s="426">
        <v>0</v>
      </c>
      <c r="P29" s="427">
        <v>2700</v>
      </c>
      <c r="Q29" s="428">
        <v>1463</v>
      </c>
      <c r="R29" s="446">
        <v>0.84552289815447712</v>
      </c>
      <c r="U29" s="136" t="s">
        <v>449</v>
      </c>
      <c r="V29" s="207"/>
      <c r="W29" s="208"/>
      <c r="X29" s="208"/>
      <c r="Y29" s="208"/>
      <c r="Z29" s="208">
        <v>158</v>
      </c>
      <c r="AA29" s="208">
        <v>128</v>
      </c>
      <c r="AB29" s="208"/>
      <c r="AC29" s="208">
        <v>10</v>
      </c>
      <c r="AD29" s="208">
        <v>357</v>
      </c>
      <c r="AE29" s="208">
        <v>834</v>
      </c>
      <c r="AF29" s="208"/>
      <c r="AG29" s="209"/>
    </row>
    <row r="30" spans="2:33" ht="12.95" customHeight="1" x14ac:dyDescent="0.25">
      <c r="B30" s="842"/>
      <c r="C30" s="293" t="s">
        <v>461</v>
      </c>
      <c r="D30" s="430"/>
      <c r="E30" s="431"/>
      <c r="F30" s="431"/>
      <c r="G30" s="431"/>
      <c r="H30" s="431"/>
      <c r="I30" s="432"/>
      <c r="J30" s="433"/>
      <c r="K30" s="431"/>
      <c r="L30" s="431"/>
      <c r="M30" s="431"/>
      <c r="N30" s="431"/>
      <c r="O30" s="434"/>
      <c r="P30" s="435">
        <v>0</v>
      </c>
      <c r="Q30" s="436">
        <v>56</v>
      </c>
      <c r="R30" s="437" t="s">
        <v>77</v>
      </c>
      <c r="U30" s="136" t="s">
        <v>474</v>
      </c>
      <c r="V30" s="207"/>
      <c r="W30" s="208"/>
      <c r="X30" s="208"/>
      <c r="Y30" s="208"/>
      <c r="Z30" s="208">
        <v>289</v>
      </c>
      <c r="AA30" s="208"/>
      <c r="AB30" s="208"/>
      <c r="AC30" s="208">
        <v>22</v>
      </c>
      <c r="AD30" s="208">
        <v>29</v>
      </c>
      <c r="AE30" s="208">
        <v>200</v>
      </c>
      <c r="AF30" s="208"/>
      <c r="AG30" s="209"/>
    </row>
    <row r="31" spans="2:33" ht="12.95" customHeight="1" x14ac:dyDescent="0.25">
      <c r="B31" s="842"/>
      <c r="C31" s="293" t="s">
        <v>443</v>
      </c>
      <c r="D31" s="430">
        <v>0</v>
      </c>
      <c r="E31" s="431">
        <v>0</v>
      </c>
      <c r="F31" s="431">
        <v>0</v>
      </c>
      <c r="G31" s="431">
        <v>0</v>
      </c>
      <c r="H31" s="431">
        <v>24</v>
      </c>
      <c r="I31" s="432">
        <v>0</v>
      </c>
      <c r="J31" s="433">
        <v>0</v>
      </c>
      <c r="K31" s="431">
        <v>0</v>
      </c>
      <c r="L31" s="431">
        <v>0</v>
      </c>
      <c r="M31" s="431">
        <v>0</v>
      </c>
      <c r="N31" s="431">
        <v>76</v>
      </c>
      <c r="O31" s="434">
        <v>0</v>
      </c>
      <c r="P31" s="435">
        <v>100</v>
      </c>
      <c r="Q31" s="436">
        <v>428</v>
      </c>
      <c r="R31" s="447">
        <v>-0.76635514018691586</v>
      </c>
      <c r="U31" s="136" t="s">
        <v>460</v>
      </c>
      <c r="V31" s="207"/>
      <c r="W31" s="208"/>
      <c r="X31" s="208"/>
      <c r="Y31" s="208"/>
      <c r="Z31" s="208">
        <v>40</v>
      </c>
      <c r="AA31" s="208">
        <v>55</v>
      </c>
      <c r="AB31" s="208">
        <v>142</v>
      </c>
      <c r="AC31" s="208"/>
      <c r="AD31" s="208">
        <v>2059</v>
      </c>
      <c r="AE31" s="208">
        <v>646</v>
      </c>
      <c r="AF31" s="208">
        <v>544</v>
      </c>
      <c r="AG31" s="209"/>
    </row>
    <row r="32" spans="2:33" ht="12.95" customHeight="1" x14ac:dyDescent="0.25">
      <c r="B32" s="842"/>
      <c r="C32" s="293" t="s">
        <v>431</v>
      </c>
      <c r="D32" s="430">
        <v>0</v>
      </c>
      <c r="E32" s="431">
        <v>0</v>
      </c>
      <c r="F32" s="431">
        <v>0</v>
      </c>
      <c r="G32" s="431">
        <v>0</v>
      </c>
      <c r="H32" s="431">
        <v>382</v>
      </c>
      <c r="I32" s="432">
        <v>590</v>
      </c>
      <c r="J32" s="433">
        <v>17</v>
      </c>
      <c r="K32" s="431">
        <v>0</v>
      </c>
      <c r="L32" s="431">
        <v>0</v>
      </c>
      <c r="M32" s="431">
        <v>300</v>
      </c>
      <c r="N32" s="431">
        <v>1134</v>
      </c>
      <c r="O32" s="434">
        <v>0</v>
      </c>
      <c r="P32" s="435">
        <v>2423</v>
      </c>
      <c r="Q32" s="436">
        <v>682</v>
      </c>
      <c r="R32" s="447">
        <v>2.5527859237536656</v>
      </c>
      <c r="U32" s="136" t="s">
        <v>427</v>
      </c>
      <c r="V32" s="207"/>
      <c r="W32" s="208"/>
      <c r="X32" s="208"/>
      <c r="Y32" s="208"/>
      <c r="Z32" s="208"/>
      <c r="AA32" s="208"/>
      <c r="AB32" s="208">
        <v>93</v>
      </c>
      <c r="AC32" s="208">
        <v>304</v>
      </c>
      <c r="AD32" s="208">
        <v>80</v>
      </c>
      <c r="AE32" s="208"/>
      <c r="AF32" s="208"/>
      <c r="AG32" s="209"/>
    </row>
    <row r="33" spans="2:34" ht="12.95" customHeight="1" x14ac:dyDescent="0.25">
      <c r="B33" s="842"/>
      <c r="C33" s="293" t="s">
        <v>450</v>
      </c>
      <c r="D33" s="430">
        <v>0</v>
      </c>
      <c r="E33" s="431">
        <v>0</v>
      </c>
      <c r="F33" s="431">
        <v>0</v>
      </c>
      <c r="G33" s="431">
        <v>380</v>
      </c>
      <c r="H33" s="431">
        <v>682</v>
      </c>
      <c r="I33" s="432">
        <v>230</v>
      </c>
      <c r="J33" s="433">
        <v>0</v>
      </c>
      <c r="K33" s="431">
        <v>0</v>
      </c>
      <c r="L33" s="431">
        <v>0</v>
      </c>
      <c r="M33" s="431">
        <v>191</v>
      </c>
      <c r="N33" s="431">
        <v>0</v>
      </c>
      <c r="O33" s="434">
        <v>0</v>
      </c>
      <c r="P33" s="435">
        <v>1483</v>
      </c>
      <c r="Q33" s="436">
        <v>784</v>
      </c>
      <c r="R33" s="447">
        <v>0.89158163265306123</v>
      </c>
      <c r="U33" s="136" t="s">
        <v>472</v>
      </c>
      <c r="V33" s="207"/>
      <c r="W33" s="208"/>
      <c r="X33" s="208"/>
      <c r="Y33" s="208"/>
      <c r="Z33" s="208"/>
      <c r="AA33" s="208">
        <v>30</v>
      </c>
      <c r="AB33" s="208"/>
      <c r="AC33" s="208"/>
      <c r="AD33" s="208"/>
      <c r="AE33" s="208">
        <v>51</v>
      </c>
      <c r="AF33" s="208">
        <v>24</v>
      </c>
      <c r="AG33" s="209"/>
    </row>
    <row r="34" spans="2:34" ht="12.95" customHeight="1" x14ac:dyDescent="0.25">
      <c r="B34" s="842"/>
      <c r="C34" s="293" t="s">
        <v>463</v>
      </c>
      <c r="D34" s="430">
        <v>0</v>
      </c>
      <c r="E34" s="431">
        <v>0</v>
      </c>
      <c r="F34" s="431">
        <v>0</v>
      </c>
      <c r="G34" s="431">
        <v>0</v>
      </c>
      <c r="H34" s="431">
        <v>160</v>
      </c>
      <c r="I34" s="432">
        <v>0</v>
      </c>
      <c r="J34" s="433">
        <v>155</v>
      </c>
      <c r="K34" s="431">
        <v>0</v>
      </c>
      <c r="L34" s="431">
        <v>310</v>
      </c>
      <c r="M34" s="431">
        <v>130</v>
      </c>
      <c r="N34" s="431">
        <v>220</v>
      </c>
      <c r="O34" s="434">
        <v>0</v>
      </c>
      <c r="P34" s="435">
        <v>975</v>
      </c>
      <c r="Q34" s="436">
        <v>1118</v>
      </c>
      <c r="R34" s="447">
        <v>-0.12790697674418605</v>
      </c>
      <c r="U34" s="136" t="s">
        <v>458</v>
      </c>
      <c r="V34" s="207"/>
      <c r="W34" s="208"/>
      <c r="X34" s="208"/>
      <c r="Y34" s="208"/>
      <c r="Z34" s="208">
        <v>2033</v>
      </c>
      <c r="AA34" s="208">
        <v>309</v>
      </c>
      <c r="AB34" s="208"/>
      <c r="AC34" s="208"/>
      <c r="AD34" s="208">
        <v>488</v>
      </c>
      <c r="AE34" s="208">
        <v>4494</v>
      </c>
      <c r="AF34" s="208">
        <v>1260</v>
      </c>
      <c r="AG34" s="209">
        <v>54</v>
      </c>
    </row>
    <row r="35" spans="2:34" ht="12.95" customHeight="1" x14ac:dyDescent="0.25">
      <c r="B35" s="843"/>
      <c r="C35" s="292" t="s">
        <v>465</v>
      </c>
      <c r="D35" s="438"/>
      <c r="E35" s="439"/>
      <c r="F35" s="439"/>
      <c r="G35" s="439"/>
      <c r="H35" s="439"/>
      <c r="I35" s="440"/>
      <c r="J35" s="441"/>
      <c r="K35" s="439"/>
      <c r="L35" s="439"/>
      <c r="M35" s="439"/>
      <c r="N35" s="439"/>
      <c r="O35" s="442"/>
      <c r="P35" s="443">
        <v>0</v>
      </c>
      <c r="Q35" s="444">
        <v>193</v>
      </c>
      <c r="R35" s="445" t="s">
        <v>77</v>
      </c>
      <c r="U35" s="136" t="s">
        <v>435</v>
      </c>
      <c r="V35" s="207">
        <v>1244</v>
      </c>
      <c r="W35" s="208"/>
      <c r="X35" s="208"/>
      <c r="Y35" s="208"/>
      <c r="Z35" s="208">
        <v>20</v>
      </c>
      <c r="AA35" s="208"/>
      <c r="AB35" s="208"/>
      <c r="AC35" s="208"/>
      <c r="AD35" s="208">
        <v>20</v>
      </c>
      <c r="AE35" s="208">
        <v>271</v>
      </c>
      <c r="AF35" s="208">
        <v>1144</v>
      </c>
      <c r="AG35" s="209">
        <v>1854</v>
      </c>
    </row>
    <row r="36" spans="2:34" ht="12.95" customHeight="1" x14ac:dyDescent="0.25">
      <c r="B36" s="841" t="s">
        <v>619</v>
      </c>
      <c r="C36" s="291" t="s">
        <v>466</v>
      </c>
      <c r="D36" s="422"/>
      <c r="E36" s="423"/>
      <c r="F36" s="423"/>
      <c r="G36" s="423"/>
      <c r="H36" s="423"/>
      <c r="I36" s="424"/>
      <c r="J36" s="425"/>
      <c r="K36" s="423"/>
      <c r="L36" s="423"/>
      <c r="M36" s="423"/>
      <c r="N36" s="423"/>
      <c r="O36" s="426"/>
      <c r="P36" s="427">
        <v>0</v>
      </c>
      <c r="Q36" s="428">
        <v>60</v>
      </c>
      <c r="R36" s="429" t="s">
        <v>77</v>
      </c>
      <c r="U36" s="119" t="s">
        <v>77</v>
      </c>
      <c r="V36" s="210"/>
      <c r="W36" s="211"/>
      <c r="X36" s="211"/>
      <c r="Y36" s="211"/>
      <c r="Z36" s="211"/>
      <c r="AA36" s="211"/>
      <c r="AB36" s="211"/>
      <c r="AC36" s="211"/>
      <c r="AD36" s="211">
        <v>73</v>
      </c>
      <c r="AE36" s="211"/>
      <c r="AF36" s="211"/>
      <c r="AG36" s="212"/>
      <c r="AH36" s="1" t="s">
        <v>704</v>
      </c>
    </row>
    <row r="37" spans="2:34" ht="12.95" customHeight="1" x14ac:dyDescent="0.25">
      <c r="B37" s="842"/>
      <c r="C37" s="293" t="s">
        <v>467</v>
      </c>
      <c r="D37" s="430"/>
      <c r="E37" s="431"/>
      <c r="F37" s="431"/>
      <c r="G37" s="431"/>
      <c r="H37" s="431"/>
      <c r="I37" s="432"/>
      <c r="J37" s="433"/>
      <c r="K37" s="431"/>
      <c r="L37" s="431"/>
      <c r="M37" s="431"/>
      <c r="N37" s="431"/>
      <c r="O37" s="434"/>
      <c r="P37" s="435">
        <v>0</v>
      </c>
      <c r="Q37" s="436">
        <v>0</v>
      </c>
      <c r="R37" s="437" t="s">
        <v>77</v>
      </c>
      <c r="U37" s="1" t="s">
        <v>663</v>
      </c>
      <c r="V37" s="146">
        <v>1494</v>
      </c>
      <c r="W37" s="146">
        <v>310</v>
      </c>
      <c r="X37" s="146">
        <v>889</v>
      </c>
      <c r="Y37" s="146">
        <v>387</v>
      </c>
      <c r="Z37" s="146">
        <v>6034</v>
      </c>
      <c r="AA37" s="146">
        <v>1570</v>
      </c>
      <c r="AB37" s="146">
        <v>420</v>
      </c>
      <c r="AC37" s="146">
        <v>336</v>
      </c>
      <c r="AD37" s="146">
        <v>4026</v>
      </c>
      <c r="AE37" s="146">
        <v>9981</v>
      </c>
      <c r="AF37" s="146">
        <v>6696</v>
      </c>
      <c r="AG37" s="146">
        <v>2543</v>
      </c>
    </row>
    <row r="38" spans="2:34" ht="12.95" customHeight="1" x14ac:dyDescent="0.25">
      <c r="B38" s="842"/>
      <c r="C38" s="293" t="s">
        <v>464</v>
      </c>
      <c r="D38" s="430">
        <v>0</v>
      </c>
      <c r="E38" s="431">
        <v>0</v>
      </c>
      <c r="F38" s="431">
        <v>0</v>
      </c>
      <c r="G38" s="431">
        <v>0</v>
      </c>
      <c r="H38" s="431">
        <v>1009</v>
      </c>
      <c r="I38" s="432">
        <v>0</v>
      </c>
      <c r="J38" s="433">
        <v>0</v>
      </c>
      <c r="K38" s="431">
        <v>0</v>
      </c>
      <c r="L38" s="431">
        <v>0</v>
      </c>
      <c r="M38" s="431">
        <v>0</v>
      </c>
      <c r="N38" s="431">
        <v>0</v>
      </c>
      <c r="O38" s="434">
        <v>0</v>
      </c>
      <c r="P38" s="435">
        <v>1009</v>
      </c>
      <c r="Q38" s="436">
        <v>132</v>
      </c>
      <c r="R38" s="447">
        <v>6.6439393939393936</v>
      </c>
    </row>
    <row r="39" spans="2:34" ht="12.95" customHeight="1" x14ac:dyDescent="0.25">
      <c r="B39" s="842"/>
      <c r="C39" s="293" t="s">
        <v>452</v>
      </c>
      <c r="D39" s="430">
        <v>0</v>
      </c>
      <c r="E39" s="431">
        <v>0</v>
      </c>
      <c r="F39" s="431">
        <v>0</v>
      </c>
      <c r="G39" s="431">
        <v>0</v>
      </c>
      <c r="H39" s="431">
        <v>0</v>
      </c>
      <c r="I39" s="432">
        <v>0</v>
      </c>
      <c r="J39" s="433">
        <v>0</v>
      </c>
      <c r="K39" s="431">
        <v>0</v>
      </c>
      <c r="L39" s="431">
        <v>0</v>
      </c>
      <c r="M39" s="431">
        <v>327</v>
      </c>
      <c r="N39" s="431">
        <v>0</v>
      </c>
      <c r="O39" s="434">
        <v>0</v>
      </c>
      <c r="P39" s="435">
        <v>327</v>
      </c>
      <c r="Q39" s="436">
        <v>68</v>
      </c>
      <c r="R39" s="447">
        <v>3.8088235294117645</v>
      </c>
    </row>
    <row r="40" spans="2:34" ht="12.95" customHeight="1" x14ac:dyDescent="0.25">
      <c r="B40" s="843"/>
      <c r="C40" s="292" t="s">
        <v>468</v>
      </c>
      <c r="D40" s="438"/>
      <c r="E40" s="439"/>
      <c r="F40" s="439"/>
      <c r="G40" s="439"/>
      <c r="H40" s="439"/>
      <c r="I40" s="440"/>
      <c r="J40" s="441"/>
      <c r="K40" s="439"/>
      <c r="L40" s="439"/>
      <c r="M40" s="439"/>
      <c r="N40" s="439"/>
      <c r="O40" s="442"/>
      <c r="P40" s="443">
        <v>0</v>
      </c>
      <c r="Q40" s="444">
        <v>8</v>
      </c>
      <c r="R40" s="445" t="s">
        <v>77</v>
      </c>
    </row>
    <row r="41" spans="2:34" ht="12.95" customHeight="1" x14ac:dyDescent="0.25">
      <c r="B41" s="841" t="s">
        <v>705</v>
      </c>
      <c r="C41" s="291" t="s">
        <v>469</v>
      </c>
      <c r="D41" s="422"/>
      <c r="E41" s="423"/>
      <c r="F41" s="423"/>
      <c r="G41" s="423"/>
      <c r="H41" s="423"/>
      <c r="I41" s="424"/>
      <c r="J41" s="425"/>
      <c r="K41" s="423"/>
      <c r="L41" s="423"/>
      <c r="M41" s="423"/>
      <c r="N41" s="423"/>
      <c r="O41" s="426"/>
      <c r="P41" s="427">
        <v>0</v>
      </c>
      <c r="Q41" s="428">
        <v>0</v>
      </c>
      <c r="R41" s="429" t="s">
        <v>77</v>
      </c>
    </row>
    <row r="42" spans="2:34" ht="12.95" customHeight="1" x14ac:dyDescent="0.25">
      <c r="B42" s="842"/>
      <c r="C42" s="293" t="s">
        <v>471</v>
      </c>
      <c r="D42" s="430">
        <v>0</v>
      </c>
      <c r="E42" s="431">
        <v>0</v>
      </c>
      <c r="F42" s="431">
        <v>0</v>
      </c>
      <c r="G42" s="431">
        <v>0</v>
      </c>
      <c r="H42" s="431">
        <v>520</v>
      </c>
      <c r="I42" s="432">
        <v>0</v>
      </c>
      <c r="J42" s="433">
        <v>0</v>
      </c>
      <c r="K42" s="431">
        <v>0</v>
      </c>
      <c r="L42" s="431">
        <v>0</v>
      </c>
      <c r="M42" s="431">
        <v>0</v>
      </c>
      <c r="N42" s="431">
        <v>0</v>
      </c>
      <c r="O42" s="434">
        <v>0</v>
      </c>
      <c r="P42" s="435">
        <v>520</v>
      </c>
      <c r="Q42" s="436">
        <v>486</v>
      </c>
      <c r="R42" s="447">
        <v>6.9958847736625529E-2</v>
      </c>
    </row>
    <row r="43" spans="2:34" ht="12.95" customHeight="1" x14ac:dyDescent="0.25">
      <c r="B43" s="842"/>
      <c r="C43" s="293" t="s">
        <v>470</v>
      </c>
      <c r="D43" s="430"/>
      <c r="E43" s="431"/>
      <c r="F43" s="431"/>
      <c r="G43" s="431"/>
      <c r="H43" s="431"/>
      <c r="I43" s="432"/>
      <c r="J43" s="433"/>
      <c r="K43" s="431"/>
      <c r="L43" s="431"/>
      <c r="M43" s="431"/>
      <c r="N43" s="431"/>
      <c r="O43" s="434"/>
      <c r="P43" s="435">
        <v>0</v>
      </c>
      <c r="Q43" s="436">
        <v>253</v>
      </c>
      <c r="R43" s="437" t="s">
        <v>77</v>
      </c>
    </row>
    <row r="44" spans="2:34" ht="12.95" customHeight="1" x14ac:dyDescent="0.25">
      <c r="B44" s="843"/>
      <c r="C44" s="292" t="s">
        <v>473</v>
      </c>
      <c r="D44" s="438">
        <v>0</v>
      </c>
      <c r="E44" s="439">
        <v>0</v>
      </c>
      <c r="F44" s="439">
        <v>0</v>
      </c>
      <c r="G44" s="439">
        <v>7</v>
      </c>
      <c r="H44" s="439">
        <v>0</v>
      </c>
      <c r="I44" s="440">
        <v>0</v>
      </c>
      <c r="J44" s="441">
        <v>0</v>
      </c>
      <c r="K44" s="439">
        <v>0</v>
      </c>
      <c r="L44" s="439">
        <v>0</v>
      </c>
      <c r="M44" s="439">
        <v>0</v>
      </c>
      <c r="N44" s="439">
        <v>0</v>
      </c>
      <c r="O44" s="442">
        <v>0</v>
      </c>
      <c r="P44" s="443">
        <v>7</v>
      </c>
      <c r="Q44" s="444">
        <v>7</v>
      </c>
      <c r="R44" s="448">
        <v>0</v>
      </c>
    </row>
    <row r="45" spans="2:34" ht="12.95" customHeight="1" x14ac:dyDescent="0.25">
      <c r="B45" s="841" t="s">
        <v>706</v>
      </c>
      <c r="C45" s="291" t="s">
        <v>449</v>
      </c>
      <c r="D45" s="422">
        <v>0</v>
      </c>
      <c r="E45" s="423">
        <v>0</v>
      </c>
      <c r="F45" s="423">
        <v>0</v>
      </c>
      <c r="G45" s="423">
        <v>0</v>
      </c>
      <c r="H45" s="423">
        <v>158</v>
      </c>
      <c r="I45" s="424">
        <v>128</v>
      </c>
      <c r="J45" s="425">
        <v>0</v>
      </c>
      <c r="K45" s="423">
        <v>10</v>
      </c>
      <c r="L45" s="423">
        <v>357</v>
      </c>
      <c r="M45" s="423">
        <v>834</v>
      </c>
      <c r="N45" s="423">
        <v>0</v>
      </c>
      <c r="O45" s="426">
        <v>0</v>
      </c>
      <c r="P45" s="427">
        <v>1487</v>
      </c>
      <c r="Q45" s="428">
        <v>2529</v>
      </c>
      <c r="R45" s="446">
        <v>-0.4120205614867537</v>
      </c>
    </row>
    <row r="46" spans="2:34" ht="12.95" customHeight="1" x14ac:dyDescent="0.25">
      <c r="B46" s="842"/>
      <c r="C46" s="293" t="s">
        <v>474</v>
      </c>
      <c r="D46" s="430">
        <v>0</v>
      </c>
      <c r="E46" s="431">
        <v>0</v>
      </c>
      <c r="F46" s="431">
        <v>0</v>
      </c>
      <c r="G46" s="431">
        <v>0</v>
      </c>
      <c r="H46" s="431">
        <v>289</v>
      </c>
      <c r="I46" s="432">
        <v>0</v>
      </c>
      <c r="J46" s="433">
        <v>0</v>
      </c>
      <c r="K46" s="431">
        <v>22</v>
      </c>
      <c r="L46" s="431">
        <v>29</v>
      </c>
      <c r="M46" s="431">
        <v>200</v>
      </c>
      <c r="N46" s="431">
        <v>0</v>
      </c>
      <c r="O46" s="434">
        <v>0</v>
      </c>
      <c r="P46" s="435">
        <v>540</v>
      </c>
      <c r="Q46" s="436">
        <v>669</v>
      </c>
      <c r="R46" s="447">
        <v>-0.19282511210762332</v>
      </c>
    </row>
    <row r="47" spans="2:34" ht="12.95" customHeight="1" x14ac:dyDescent="0.25">
      <c r="B47" s="842"/>
      <c r="C47" s="293" t="s">
        <v>460</v>
      </c>
      <c r="D47" s="430">
        <v>0</v>
      </c>
      <c r="E47" s="431">
        <v>0</v>
      </c>
      <c r="F47" s="431">
        <v>0</v>
      </c>
      <c r="G47" s="431">
        <v>0</v>
      </c>
      <c r="H47" s="431">
        <v>40</v>
      </c>
      <c r="I47" s="432">
        <v>55</v>
      </c>
      <c r="J47" s="433">
        <v>142</v>
      </c>
      <c r="K47" s="431">
        <v>0</v>
      </c>
      <c r="L47" s="431">
        <v>2059</v>
      </c>
      <c r="M47" s="431">
        <v>646</v>
      </c>
      <c r="N47" s="431">
        <v>544</v>
      </c>
      <c r="O47" s="434">
        <v>0</v>
      </c>
      <c r="P47" s="435">
        <v>3486</v>
      </c>
      <c r="Q47" s="436">
        <v>1577</v>
      </c>
      <c r="R47" s="447">
        <v>1.2105263157894739</v>
      </c>
    </row>
    <row r="48" spans="2:34" ht="12.95" customHeight="1" x14ac:dyDescent="0.25">
      <c r="B48" s="842"/>
      <c r="C48" s="293" t="s">
        <v>427</v>
      </c>
      <c r="D48" s="430">
        <v>0</v>
      </c>
      <c r="E48" s="431">
        <v>0</v>
      </c>
      <c r="F48" s="431">
        <v>0</v>
      </c>
      <c r="G48" s="431">
        <v>0</v>
      </c>
      <c r="H48" s="431">
        <v>0</v>
      </c>
      <c r="I48" s="432">
        <v>0</v>
      </c>
      <c r="J48" s="433">
        <v>93</v>
      </c>
      <c r="K48" s="431">
        <v>304</v>
      </c>
      <c r="L48" s="431">
        <v>80</v>
      </c>
      <c r="M48" s="431">
        <v>0</v>
      </c>
      <c r="N48" s="431">
        <v>0</v>
      </c>
      <c r="O48" s="434">
        <v>0</v>
      </c>
      <c r="P48" s="435">
        <v>477</v>
      </c>
      <c r="Q48" s="436">
        <v>938</v>
      </c>
      <c r="R48" s="447">
        <v>-0.49147121535181237</v>
      </c>
    </row>
    <row r="49" spans="2:18" ht="12.95" customHeight="1" x14ac:dyDescent="0.25">
      <c r="B49" s="842"/>
      <c r="C49" s="293" t="s">
        <v>462</v>
      </c>
      <c r="D49" s="430"/>
      <c r="E49" s="431"/>
      <c r="F49" s="431"/>
      <c r="G49" s="431"/>
      <c r="H49" s="431"/>
      <c r="I49" s="432"/>
      <c r="J49" s="433"/>
      <c r="K49" s="431"/>
      <c r="L49" s="431"/>
      <c r="M49" s="431"/>
      <c r="N49" s="431"/>
      <c r="O49" s="434"/>
      <c r="P49" s="435">
        <v>0</v>
      </c>
      <c r="Q49" s="436">
        <v>0</v>
      </c>
      <c r="R49" s="437" t="s">
        <v>77</v>
      </c>
    </row>
    <row r="50" spans="2:18" ht="12.95" customHeight="1" x14ac:dyDescent="0.25">
      <c r="B50" s="842"/>
      <c r="C50" s="293" t="s">
        <v>472</v>
      </c>
      <c r="D50" s="430">
        <v>0</v>
      </c>
      <c r="E50" s="431">
        <v>0</v>
      </c>
      <c r="F50" s="431">
        <v>0</v>
      </c>
      <c r="G50" s="431">
        <v>0</v>
      </c>
      <c r="H50" s="431">
        <v>0</v>
      </c>
      <c r="I50" s="432">
        <v>30</v>
      </c>
      <c r="J50" s="433">
        <v>0</v>
      </c>
      <c r="K50" s="431">
        <v>0</v>
      </c>
      <c r="L50" s="431">
        <v>0</v>
      </c>
      <c r="M50" s="431">
        <v>51</v>
      </c>
      <c r="N50" s="431">
        <v>24</v>
      </c>
      <c r="O50" s="434">
        <v>0</v>
      </c>
      <c r="P50" s="435">
        <v>105</v>
      </c>
      <c r="Q50" s="436">
        <v>115</v>
      </c>
      <c r="R50" s="447">
        <v>-8.6956521739130488E-2</v>
      </c>
    </row>
    <row r="51" spans="2:18" ht="12.95" customHeight="1" x14ac:dyDescent="0.25">
      <c r="B51" s="843"/>
      <c r="C51" s="292" t="s">
        <v>458</v>
      </c>
      <c r="D51" s="438">
        <v>0</v>
      </c>
      <c r="E51" s="439">
        <v>0</v>
      </c>
      <c r="F51" s="439">
        <v>0</v>
      </c>
      <c r="G51" s="439">
        <v>0</v>
      </c>
      <c r="H51" s="439">
        <v>2033</v>
      </c>
      <c r="I51" s="440">
        <v>309</v>
      </c>
      <c r="J51" s="441">
        <v>0</v>
      </c>
      <c r="K51" s="439">
        <v>0</v>
      </c>
      <c r="L51" s="439">
        <v>488</v>
      </c>
      <c r="M51" s="439">
        <v>4494</v>
      </c>
      <c r="N51" s="439">
        <v>1260</v>
      </c>
      <c r="O51" s="442">
        <v>54</v>
      </c>
      <c r="P51" s="443">
        <v>8638</v>
      </c>
      <c r="Q51" s="444">
        <v>9028</v>
      </c>
      <c r="R51" s="448">
        <v>-4.3198936641559604E-2</v>
      </c>
    </row>
    <row r="52" spans="2:18" ht="12.95" customHeight="1" x14ac:dyDescent="0.25">
      <c r="B52" s="144" t="s">
        <v>707</v>
      </c>
      <c r="C52" s="294" t="s">
        <v>435</v>
      </c>
      <c r="D52" s="449">
        <v>1244</v>
      </c>
      <c r="E52" s="450">
        <v>0</v>
      </c>
      <c r="F52" s="450">
        <v>0</v>
      </c>
      <c r="G52" s="450">
        <v>0</v>
      </c>
      <c r="H52" s="450">
        <v>20</v>
      </c>
      <c r="I52" s="451">
        <v>0</v>
      </c>
      <c r="J52" s="452">
        <v>0</v>
      </c>
      <c r="K52" s="450">
        <v>0</v>
      </c>
      <c r="L52" s="450">
        <v>20</v>
      </c>
      <c r="M52" s="450">
        <v>271</v>
      </c>
      <c r="N52" s="450">
        <v>1144</v>
      </c>
      <c r="O52" s="453">
        <v>1854</v>
      </c>
      <c r="P52" s="454">
        <v>4553</v>
      </c>
      <c r="Q52" s="455">
        <v>5666</v>
      </c>
      <c r="R52" s="456">
        <v>-0.19643487469114018</v>
      </c>
    </row>
    <row r="53" spans="2:18" ht="12.95" customHeight="1" thickBot="1" x14ac:dyDescent="0.3">
      <c r="B53" s="290" t="s">
        <v>708</v>
      </c>
      <c r="C53" s="473" t="s">
        <v>77</v>
      </c>
      <c r="D53" s="457">
        <v>0</v>
      </c>
      <c r="E53" s="458">
        <v>0</v>
      </c>
      <c r="F53" s="458">
        <v>0</v>
      </c>
      <c r="G53" s="458">
        <v>0</v>
      </c>
      <c r="H53" s="458">
        <v>0</v>
      </c>
      <c r="I53" s="459">
        <v>0</v>
      </c>
      <c r="J53" s="460">
        <v>0</v>
      </c>
      <c r="K53" s="458">
        <v>0</v>
      </c>
      <c r="L53" s="458">
        <v>73</v>
      </c>
      <c r="M53" s="458">
        <v>0</v>
      </c>
      <c r="N53" s="458">
        <v>0</v>
      </c>
      <c r="O53" s="461">
        <v>0</v>
      </c>
      <c r="P53" s="462">
        <v>73</v>
      </c>
      <c r="Q53" s="463">
        <v>124</v>
      </c>
      <c r="R53" s="464">
        <v>-0.41129032258064513</v>
      </c>
    </row>
    <row r="54" spans="2:18" ht="15.75" thickTop="1" thickBot="1" x14ac:dyDescent="0.3">
      <c r="B54" s="288" t="s">
        <v>54</v>
      </c>
      <c r="C54" s="289" t="s">
        <v>77</v>
      </c>
      <c r="D54" s="465">
        <v>1494</v>
      </c>
      <c r="E54" s="466">
        <v>310</v>
      </c>
      <c r="F54" s="466">
        <v>889</v>
      </c>
      <c r="G54" s="466">
        <v>387</v>
      </c>
      <c r="H54" s="466">
        <v>6034</v>
      </c>
      <c r="I54" s="467">
        <v>1570</v>
      </c>
      <c r="J54" s="468">
        <v>420</v>
      </c>
      <c r="K54" s="466">
        <v>336</v>
      </c>
      <c r="L54" s="466">
        <v>4026</v>
      </c>
      <c r="M54" s="466">
        <v>9981</v>
      </c>
      <c r="N54" s="466">
        <v>6696</v>
      </c>
      <c r="O54" s="469">
        <v>2543</v>
      </c>
      <c r="P54" s="470">
        <v>34686</v>
      </c>
      <c r="Q54" s="471">
        <v>32839</v>
      </c>
      <c r="R54" s="472">
        <v>5.6244100003045139E-2</v>
      </c>
    </row>
    <row r="55" spans="2:18" x14ac:dyDescent="0.15">
      <c r="B55" s="140" t="s">
        <v>709</v>
      </c>
      <c r="C55" s="140"/>
      <c r="D55" s="140"/>
      <c r="E55" s="140"/>
      <c r="F55" s="140"/>
      <c r="G55" s="140"/>
      <c r="H55" s="140"/>
      <c r="I55" s="140"/>
      <c r="J55" s="25" t="s">
        <v>710</v>
      </c>
      <c r="K55" s="140"/>
      <c r="L55" s="140"/>
      <c r="M55" s="140"/>
      <c r="N55" s="140"/>
      <c r="O55" s="140"/>
      <c r="P55" s="140"/>
      <c r="Q55" s="140"/>
      <c r="R55" s="140"/>
    </row>
    <row r="56" spans="2:18" x14ac:dyDescent="0.25">
      <c r="J56" s="6" t="s">
        <v>711</v>
      </c>
    </row>
  </sheetData>
  <mergeCells count="7">
    <mergeCell ref="B45:B51"/>
    <mergeCell ref="B7:B12"/>
    <mergeCell ref="B13:B19"/>
    <mergeCell ref="B20:B28"/>
    <mergeCell ref="B29:B35"/>
    <mergeCell ref="B36:B40"/>
    <mergeCell ref="B41:B44"/>
  </mergeCells>
  <phoneticPr fontId="1"/>
  <conditionalFormatting sqref="D6:O53">
    <cfRule type="cellIs" dxfId="0" priority="1" operator="equal">
      <formula>0</formula>
    </cfRule>
  </conditionalFormatting>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43E71-1802-4DD0-B448-1472F344EFB0}">
  <sheetPr codeName="Sheet44">
    <tabColor rgb="FFFF0000"/>
  </sheetPr>
  <dimension ref="A1:AA44"/>
  <sheetViews>
    <sheetView showGridLines="0" workbookViewId="0">
      <selection sqref="A1:A51"/>
    </sheetView>
  </sheetViews>
  <sheetFormatPr defaultRowHeight="14.25" x14ac:dyDescent="0.25"/>
  <cols>
    <col min="1" max="1" width="3.125" style="3" customWidth="1"/>
    <col min="2" max="2" width="11.75" style="1" customWidth="1"/>
    <col min="3" max="3" width="10.625" style="1" customWidth="1"/>
    <col min="4" max="12" width="13.125" style="1" customWidth="1"/>
    <col min="13" max="13" width="9" style="1" customWidth="1"/>
    <col min="14" max="14" width="3.125" style="1" customWidth="1"/>
    <col min="15" max="16384" width="9" style="1"/>
  </cols>
  <sheetData>
    <row r="1" spans="1:19" ht="14.25" customHeight="1" x14ac:dyDescent="0.25">
      <c r="A1" s="9" t="s">
        <v>713</v>
      </c>
    </row>
    <row r="2" spans="1:19" ht="14.25" customHeight="1" x14ac:dyDescent="0.25">
      <c r="P2" s="1" t="s">
        <v>410</v>
      </c>
    </row>
    <row r="3" spans="1:19" ht="14.25" customHeight="1" x14ac:dyDescent="0.25">
      <c r="A3" s="3" t="s">
        <v>714</v>
      </c>
      <c r="P3" s="1" t="s">
        <v>715</v>
      </c>
    </row>
    <row r="4" spans="1:19" ht="14.25" customHeight="1" thickBot="1" x14ac:dyDescent="0.3">
      <c r="K4" s="62" t="s">
        <v>541</v>
      </c>
      <c r="L4" s="32"/>
      <c r="M4" s="32"/>
      <c r="P4" s="1" t="s">
        <v>716</v>
      </c>
    </row>
    <row r="5" spans="1:19" ht="14.25" customHeight="1" x14ac:dyDescent="0.25">
      <c r="B5" s="67" t="s">
        <v>516</v>
      </c>
      <c r="C5" s="68" t="s">
        <v>717</v>
      </c>
      <c r="D5" s="89">
        <v>23</v>
      </c>
      <c r="E5" s="90">
        <v>24</v>
      </c>
      <c r="F5" s="90">
        <v>25</v>
      </c>
      <c r="G5" s="91">
        <v>26</v>
      </c>
      <c r="H5" s="92">
        <v>27</v>
      </c>
      <c r="I5" s="90">
        <v>28</v>
      </c>
      <c r="J5" s="213">
        <v>29</v>
      </c>
      <c r="K5" s="233">
        <v>30</v>
      </c>
      <c r="L5" s="108" t="s">
        <v>718</v>
      </c>
      <c r="M5" s="32"/>
      <c r="N5" s="95"/>
    </row>
    <row r="6" spans="1:19" ht="17.100000000000001" customHeight="1" x14ac:dyDescent="0.25">
      <c r="B6" s="781" t="s">
        <v>335</v>
      </c>
      <c r="C6" s="23" t="s">
        <v>719</v>
      </c>
      <c r="D6" s="214"/>
      <c r="E6" s="215"/>
      <c r="F6" s="215"/>
      <c r="G6" s="216"/>
      <c r="H6" s="220"/>
      <c r="I6" s="215"/>
      <c r="J6" s="75" t="e">
        <v>#REF!</v>
      </c>
      <c r="K6" s="76" t="e">
        <v>#REF!</v>
      </c>
      <c r="L6" s="238" t="e">
        <v>#REF!</v>
      </c>
      <c r="P6" s="113" t="s">
        <v>720</v>
      </c>
    </row>
    <row r="7" spans="1:19" ht="17.100000000000001" customHeight="1" x14ac:dyDescent="0.25">
      <c r="B7" s="779"/>
      <c r="C7" s="20" t="s">
        <v>722</v>
      </c>
      <c r="D7" s="217"/>
      <c r="E7" s="218"/>
      <c r="F7" s="218"/>
      <c r="G7" s="219"/>
      <c r="H7" s="33">
        <v>2700028.7125877021</v>
      </c>
      <c r="I7" s="28">
        <v>2811773.9800611017</v>
      </c>
      <c r="J7" s="234">
        <v>3564477</v>
      </c>
      <c r="K7" s="235">
        <v>3500438</v>
      </c>
      <c r="L7" s="239">
        <v>-1.7965889526008971E-2</v>
      </c>
      <c r="P7" s="1" t="s">
        <v>723</v>
      </c>
    </row>
    <row r="8" spans="1:19" ht="17.100000000000001" customHeight="1" x14ac:dyDescent="0.25">
      <c r="B8" s="781" t="s">
        <v>336</v>
      </c>
      <c r="C8" s="23" t="s">
        <v>719</v>
      </c>
      <c r="D8" s="214"/>
      <c r="E8" s="215"/>
      <c r="F8" s="215"/>
      <c r="G8" s="216"/>
      <c r="H8" s="220"/>
      <c r="I8" s="215"/>
      <c r="J8" s="75" t="e">
        <v>#REF!</v>
      </c>
      <c r="K8" s="76" t="e">
        <v>#REF!</v>
      </c>
      <c r="L8" s="238" t="e">
        <v>#REF!</v>
      </c>
      <c r="P8" s="1" t="s">
        <v>724</v>
      </c>
    </row>
    <row r="9" spans="1:19" ht="17.100000000000001" customHeight="1" x14ac:dyDescent="0.25">
      <c r="B9" s="779"/>
      <c r="C9" s="20" t="s">
        <v>722</v>
      </c>
      <c r="D9" s="217"/>
      <c r="E9" s="218"/>
      <c r="F9" s="218"/>
      <c r="G9" s="219"/>
      <c r="H9" s="33">
        <v>1885784.8816975232</v>
      </c>
      <c r="I9" s="28">
        <v>1676698.0852791979</v>
      </c>
      <c r="J9" s="234">
        <v>1608157</v>
      </c>
      <c r="K9" s="235">
        <v>1547238</v>
      </c>
      <c r="L9" s="239">
        <v>-3.788125164396261E-2</v>
      </c>
      <c r="P9" s="1" t="s">
        <v>725</v>
      </c>
    </row>
    <row r="10" spans="1:19" ht="17.100000000000001" customHeight="1" x14ac:dyDescent="0.25">
      <c r="B10" s="781" t="s">
        <v>338</v>
      </c>
      <c r="C10" s="23" t="s">
        <v>719</v>
      </c>
      <c r="D10" s="214"/>
      <c r="E10" s="215"/>
      <c r="F10" s="215"/>
      <c r="G10" s="216"/>
      <c r="H10" s="220"/>
      <c r="I10" s="215"/>
      <c r="J10" s="75" t="e">
        <v>#REF!</v>
      </c>
      <c r="K10" s="76" t="e">
        <v>#REF!</v>
      </c>
      <c r="L10" s="238" t="e">
        <v>#REF!</v>
      </c>
      <c r="P10" s="62" t="s">
        <v>726</v>
      </c>
      <c r="Q10" s="112" t="s">
        <v>727</v>
      </c>
      <c r="R10" s="114"/>
      <c r="S10" s="1" t="s">
        <v>728</v>
      </c>
    </row>
    <row r="11" spans="1:19" ht="17.100000000000001" customHeight="1" x14ac:dyDescent="0.25">
      <c r="B11" s="779"/>
      <c r="C11" s="20" t="s">
        <v>722</v>
      </c>
      <c r="D11" s="217"/>
      <c r="E11" s="218"/>
      <c r="F11" s="218"/>
      <c r="G11" s="219"/>
      <c r="H11" s="33">
        <v>644612.64136137464</v>
      </c>
      <c r="I11" s="28">
        <v>679322.73246047122</v>
      </c>
      <c r="J11" s="234">
        <v>608195</v>
      </c>
      <c r="K11" s="235">
        <v>690870</v>
      </c>
      <c r="L11" s="239">
        <v>0.13593502084035558</v>
      </c>
      <c r="Q11" s="112" t="s">
        <v>729</v>
      </c>
      <c r="R11" s="115"/>
      <c r="S11" s="1" t="s">
        <v>730</v>
      </c>
    </row>
    <row r="12" spans="1:19" ht="17.100000000000001" customHeight="1" x14ac:dyDescent="0.25">
      <c r="B12" s="781" t="s">
        <v>340</v>
      </c>
      <c r="C12" s="23" t="s">
        <v>719</v>
      </c>
      <c r="D12" s="214"/>
      <c r="E12" s="215"/>
      <c r="F12" s="215"/>
      <c r="G12" s="216"/>
      <c r="H12" s="220"/>
      <c r="I12" s="215"/>
      <c r="J12" s="75" t="e">
        <v>#REF!</v>
      </c>
      <c r="K12" s="76" t="e">
        <v>#REF!</v>
      </c>
      <c r="L12" s="238" t="e">
        <v>#REF!</v>
      </c>
    </row>
    <row r="13" spans="1:19" ht="17.100000000000001" customHeight="1" x14ac:dyDescent="0.25">
      <c r="B13" s="779"/>
      <c r="C13" s="20" t="s">
        <v>722</v>
      </c>
      <c r="D13" s="217"/>
      <c r="E13" s="218"/>
      <c r="F13" s="218"/>
      <c r="G13" s="219"/>
      <c r="H13" s="33">
        <v>244866.9491183263</v>
      </c>
      <c r="I13" s="28">
        <v>234635.81976910075</v>
      </c>
      <c r="J13" s="234">
        <v>224331</v>
      </c>
      <c r="K13" s="235">
        <v>277342</v>
      </c>
      <c r="L13" s="239">
        <v>0.23630706411507996</v>
      </c>
      <c r="P13" s="110" t="s">
        <v>731</v>
      </c>
    </row>
    <row r="14" spans="1:19" ht="17.100000000000001" customHeight="1" x14ac:dyDescent="0.25">
      <c r="B14" s="783" t="s">
        <v>529</v>
      </c>
      <c r="C14" s="23" t="s">
        <v>719</v>
      </c>
      <c r="D14" s="214"/>
      <c r="E14" s="215"/>
      <c r="F14" s="215"/>
      <c r="G14" s="216"/>
      <c r="H14" s="220"/>
      <c r="I14" s="215"/>
      <c r="J14" s="75" t="e">
        <v>#REF!</v>
      </c>
      <c r="K14" s="76" t="e">
        <v>#REF!</v>
      </c>
      <c r="L14" s="240" t="e">
        <v>#REF!</v>
      </c>
      <c r="P14" s="1" t="s">
        <v>732</v>
      </c>
    </row>
    <row r="15" spans="1:19" ht="17.100000000000001" customHeight="1" x14ac:dyDescent="0.25">
      <c r="B15" s="779"/>
      <c r="C15" s="20" t="s">
        <v>722</v>
      </c>
      <c r="D15" s="217"/>
      <c r="E15" s="218"/>
      <c r="F15" s="218"/>
      <c r="G15" s="219"/>
      <c r="H15" s="33">
        <v>486950.03928214754</v>
      </c>
      <c r="I15" s="28">
        <v>429724.6029043888</v>
      </c>
      <c r="J15" s="234">
        <v>351965</v>
      </c>
      <c r="K15" s="235">
        <v>417787</v>
      </c>
      <c r="L15" s="239">
        <v>0.18701291321580271</v>
      </c>
      <c r="P15" s="1" t="s">
        <v>55</v>
      </c>
    </row>
    <row r="16" spans="1:19" ht="17.100000000000001" customHeight="1" x14ac:dyDescent="0.25">
      <c r="B16" s="781" t="s">
        <v>343</v>
      </c>
      <c r="C16" s="23" t="s">
        <v>719</v>
      </c>
      <c r="D16" s="214"/>
      <c r="E16" s="215"/>
      <c r="F16" s="215"/>
      <c r="G16" s="216"/>
      <c r="H16" s="220"/>
      <c r="I16" s="215"/>
      <c r="J16" s="75" t="e">
        <v>#REF!</v>
      </c>
      <c r="K16" s="76" t="e">
        <v>#REF!</v>
      </c>
      <c r="L16" s="238" t="e">
        <v>#REF!</v>
      </c>
      <c r="P16" s="1" t="s">
        <v>733</v>
      </c>
    </row>
    <row r="17" spans="2:27" ht="17.100000000000001" customHeight="1" x14ac:dyDescent="0.25">
      <c r="B17" s="779"/>
      <c r="C17" s="20" t="s">
        <v>722</v>
      </c>
      <c r="D17" s="217"/>
      <c r="E17" s="218"/>
      <c r="F17" s="218"/>
      <c r="G17" s="219"/>
      <c r="H17" s="33">
        <v>485873.09272376203</v>
      </c>
      <c r="I17" s="28">
        <v>578217.03181130544</v>
      </c>
      <c r="J17" s="234">
        <v>612731</v>
      </c>
      <c r="K17" s="235">
        <v>669709</v>
      </c>
      <c r="L17" s="239">
        <v>9.2990235519338826E-2</v>
      </c>
      <c r="P17" s="1" t="s">
        <v>734</v>
      </c>
    </row>
    <row r="18" spans="2:27" ht="17.100000000000001" customHeight="1" x14ac:dyDescent="0.25">
      <c r="B18" s="781" t="s">
        <v>345</v>
      </c>
      <c r="C18" s="23" t="s">
        <v>719</v>
      </c>
      <c r="D18" s="214"/>
      <c r="E18" s="215"/>
      <c r="F18" s="215"/>
      <c r="G18" s="216"/>
      <c r="H18" s="220"/>
      <c r="I18" s="215"/>
      <c r="J18" s="75" t="e">
        <v>#REF!</v>
      </c>
      <c r="K18" s="76" t="e">
        <v>#REF!</v>
      </c>
      <c r="L18" s="238" t="e">
        <v>#REF!</v>
      </c>
      <c r="R18" s="112"/>
      <c r="S18" s="112"/>
      <c r="T18" s="112"/>
      <c r="U18" s="112"/>
      <c r="X18" s="112"/>
      <c r="Y18" s="112"/>
    </row>
    <row r="19" spans="2:27" ht="17.100000000000001" customHeight="1" x14ac:dyDescent="0.25">
      <c r="B19" s="779"/>
      <c r="C19" s="20" t="s">
        <v>722</v>
      </c>
      <c r="D19" s="217"/>
      <c r="E19" s="218"/>
      <c r="F19" s="218"/>
      <c r="G19" s="219"/>
      <c r="H19" s="33">
        <v>150019.92634907737</v>
      </c>
      <c r="I19" s="28">
        <v>244529.83219453989</v>
      </c>
      <c r="J19" s="234">
        <v>316359</v>
      </c>
      <c r="K19" s="235">
        <v>313973</v>
      </c>
      <c r="L19" s="239">
        <v>-7.5420645532449093E-3</v>
      </c>
      <c r="P19" s="62" t="s">
        <v>143</v>
      </c>
      <c r="Q19" s="111" t="s">
        <v>587</v>
      </c>
      <c r="R19" s="47" t="s">
        <v>735</v>
      </c>
      <c r="S19" s="47" t="s">
        <v>736</v>
      </c>
      <c r="T19" s="47" t="s">
        <v>589</v>
      </c>
      <c r="U19" s="47" t="s">
        <v>258</v>
      </c>
      <c r="V19" s="62" t="s">
        <v>144</v>
      </c>
      <c r="W19" s="111" t="s">
        <v>587</v>
      </c>
      <c r="X19" s="47" t="s">
        <v>589</v>
      </c>
      <c r="Y19" s="47" t="s">
        <v>258</v>
      </c>
    </row>
    <row r="20" spans="2:27" ht="17.100000000000001" customHeight="1" x14ac:dyDescent="0.25">
      <c r="B20" s="783" t="s">
        <v>522</v>
      </c>
      <c r="C20" s="23" t="s">
        <v>719</v>
      </c>
      <c r="D20" s="214"/>
      <c r="E20" s="215"/>
      <c r="F20" s="215"/>
      <c r="G20" s="216"/>
      <c r="H20" s="220"/>
      <c r="I20" s="215"/>
      <c r="J20" s="75" t="e">
        <v>#REF!</v>
      </c>
      <c r="K20" s="76" t="e">
        <v>#REF!</v>
      </c>
      <c r="L20" s="240" t="e">
        <v>#REF!</v>
      </c>
      <c r="Q20" s="117" t="s">
        <v>719</v>
      </c>
      <c r="R20" s="123" t="s">
        <v>737</v>
      </c>
      <c r="S20" s="123" t="s">
        <v>737</v>
      </c>
      <c r="T20" s="118">
        <v>123</v>
      </c>
      <c r="U20" s="118">
        <v>456</v>
      </c>
      <c r="V20" s="80"/>
      <c r="W20" s="117" t="s">
        <v>719</v>
      </c>
      <c r="X20" s="118">
        <v>123</v>
      </c>
      <c r="Y20" s="118">
        <v>456</v>
      </c>
    </row>
    <row r="21" spans="2:27" ht="17.100000000000001" customHeight="1" x14ac:dyDescent="0.25">
      <c r="B21" s="779"/>
      <c r="C21" s="20" t="s">
        <v>722</v>
      </c>
      <c r="D21" s="217"/>
      <c r="E21" s="218"/>
      <c r="F21" s="218"/>
      <c r="G21" s="219"/>
      <c r="H21" s="33">
        <v>271972.33900346735</v>
      </c>
      <c r="I21" s="28">
        <v>314185.87074503489</v>
      </c>
      <c r="J21" s="234">
        <v>280788</v>
      </c>
      <c r="K21" s="235">
        <v>280322</v>
      </c>
      <c r="L21" s="239">
        <v>-1.6596150832656198E-3</v>
      </c>
      <c r="Q21" s="119" t="s">
        <v>722</v>
      </c>
      <c r="R21" s="120">
        <v>123</v>
      </c>
      <c r="S21" s="120">
        <v>456</v>
      </c>
      <c r="T21" s="120">
        <v>789</v>
      </c>
      <c r="U21" s="120">
        <v>123</v>
      </c>
      <c r="W21" s="119" t="s">
        <v>722</v>
      </c>
      <c r="X21" s="120">
        <v>789</v>
      </c>
      <c r="Y21" s="120">
        <v>123</v>
      </c>
    </row>
    <row r="22" spans="2:27" ht="17.100000000000001" customHeight="1" x14ac:dyDescent="0.25">
      <c r="B22" s="783" t="s">
        <v>525</v>
      </c>
      <c r="C22" s="23" t="s">
        <v>719</v>
      </c>
      <c r="D22" s="214"/>
      <c r="E22" s="215"/>
      <c r="F22" s="215"/>
      <c r="G22" s="216"/>
      <c r="H22" s="220"/>
      <c r="I22" s="215"/>
      <c r="J22" s="75" t="e">
        <v>#REF!</v>
      </c>
      <c r="K22" s="76" t="e">
        <v>#REF!</v>
      </c>
      <c r="L22" s="240" t="e">
        <v>#REF!</v>
      </c>
    </row>
    <row r="23" spans="2:27" ht="17.100000000000001" customHeight="1" x14ac:dyDescent="0.25">
      <c r="B23" s="779"/>
      <c r="C23" s="20" t="s">
        <v>722</v>
      </c>
      <c r="D23" s="217"/>
      <c r="E23" s="218"/>
      <c r="F23" s="218"/>
      <c r="G23" s="219"/>
      <c r="H23" s="33">
        <v>125294.02318071884</v>
      </c>
      <c r="I23" s="28">
        <v>162950.46714131022</v>
      </c>
      <c r="J23" s="234">
        <v>233985</v>
      </c>
      <c r="K23" s="235">
        <v>161119</v>
      </c>
      <c r="L23" s="239">
        <v>-0.31141312477295557</v>
      </c>
      <c r="P23" s="110" t="s">
        <v>738</v>
      </c>
    </row>
    <row r="24" spans="2:27" ht="17.100000000000001" customHeight="1" x14ac:dyDescent="0.25">
      <c r="B24" s="781" t="s">
        <v>353</v>
      </c>
      <c r="C24" s="23" t="s">
        <v>719</v>
      </c>
      <c r="D24" s="214"/>
      <c r="E24" s="215"/>
      <c r="F24" s="215"/>
      <c r="G24" s="216"/>
      <c r="H24" s="220"/>
      <c r="I24" s="215"/>
      <c r="J24" s="75" t="e">
        <v>#REF!</v>
      </c>
      <c r="K24" s="76" t="e">
        <v>#REF!</v>
      </c>
      <c r="L24" s="238" t="e">
        <v>#REF!</v>
      </c>
      <c r="P24" s="1" t="s">
        <v>739</v>
      </c>
    </row>
    <row r="25" spans="2:27" ht="17.100000000000001" customHeight="1" x14ac:dyDescent="0.25">
      <c r="B25" s="779"/>
      <c r="C25" s="20" t="s">
        <v>722</v>
      </c>
      <c r="D25" s="217"/>
      <c r="E25" s="218"/>
      <c r="F25" s="218"/>
      <c r="G25" s="219"/>
      <c r="H25" s="33">
        <v>44480.654471437818</v>
      </c>
      <c r="I25" s="28">
        <v>32259.604377510514</v>
      </c>
      <c r="J25" s="234">
        <v>8984</v>
      </c>
      <c r="K25" s="235">
        <v>97901</v>
      </c>
      <c r="L25" s="239">
        <v>9.8972617987533393</v>
      </c>
      <c r="P25" s="1" t="s">
        <v>740</v>
      </c>
    </row>
    <row r="26" spans="2:27" ht="17.100000000000001" customHeight="1" thickBot="1" x14ac:dyDescent="0.3">
      <c r="B26" s="785" t="s">
        <v>356</v>
      </c>
      <c r="C26" s="23" t="s">
        <v>719</v>
      </c>
      <c r="D26" s="214"/>
      <c r="E26" s="215"/>
      <c r="F26" s="215"/>
      <c r="G26" s="216"/>
      <c r="H26" s="220"/>
      <c r="I26" s="215"/>
      <c r="J26" s="75" t="e">
        <v>#REF!</v>
      </c>
      <c r="K26" s="76" t="e">
        <v>#REF!</v>
      </c>
      <c r="L26" s="241" t="e">
        <v>#REF!</v>
      </c>
      <c r="P26" s="1" t="s">
        <v>741</v>
      </c>
    </row>
    <row r="27" spans="2:27" ht="17.100000000000001" customHeight="1" thickTop="1" thickBot="1" x14ac:dyDescent="0.3">
      <c r="B27" s="786"/>
      <c r="C27" s="20" t="s">
        <v>722</v>
      </c>
      <c r="D27" s="217"/>
      <c r="E27" s="218"/>
      <c r="F27" s="218"/>
      <c r="G27" s="219"/>
      <c r="H27" s="33">
        <v>90676.740224463443</v>
      </c>
      <c r="I27" s="28">
        <v>110891.97325603833</v>
      </c>
      <c r="J27" s="236">
        <v>88583</v>
      </c>
      <c r="K27" s="237">
        <v>96471</v>
      </c>
      <c r="L27" s="242">
        <v>8.9046431030784579E-2</v>
      </c>
    </row>
    <row r="28" spans="2:27" ht="17.100000000000001" customHeight="1" thickTop="1" thickBot="1" x14ac:dyDescent="0.3">
      <c r="B28" s="787" t="s">
        <v>54</v>
      </c>
      <c r="C28" s="29" t="s">
        <v>719</v>
      </c>
      <c r="D28" s="226">
        <v>44988000</v>
      </c>
      <c r="E28" s="227">
        <v>46109000</v>
      </c>
      <c r="F28" s="227">
        <v>43320000</v>
      </c>
      <c r="G28" s="228">
        <v>43391000</v>
      </c>
      <c r="H28" s="232">
        <v>48798000</v>
      </c>
      <c r="I28" s="227">
        <v>38457000</v>
      </c>
      <c r="J28" s="30" t="e">
        <v>#REF!</v>
      </c>
      <c r="K28" s="31" t="e">
        <v>#REF!</v>
      </c>
      <c r="L28" s="243" t="e">
        <v>#REF!</v>
      </c>
      <c r="M28" s="94"/>
      <c r="N28" s="94"/>
      <c r="Q28" s="111" t="s">
        <v>587</v>
      </c>
      <c r="R28" s="47" t="s">
        <v>742</v>
      </c>
      <c r="S28" s="47" t="s">
        <v>743</v>
      </c>
      <c r="T28" s="47" t="s">
        <v>744</v>
      </c>
      <c r="U28" s="47" t="s">
        <v>745</v>
      </c>
      <c r="V28" s="47" t="s">
        <v>735</v>
      </c>
      <c r="W28" s="47" t="s">
        <v>736</v>
      </c>
      <c r="X28" s="47" t="s">
        <v>589</v>
      </c>
      <c r="Y28" s="47" t="s">
        <v>258</v>
      </c>
    </row>
    <row r="29" spans="2:27" ht="17.100000000000001" customHeight="1" thickTop="1" thickBot="1" x14ac:dyDescent="0.3">
      <c r="B29" s="788"/>
      <c r="C29" s="99" t="s">
        <v>722</v>
      </c>
      <c r="D29" s="229">
        <v>7231800</v>
      </c>
      <c r="E29" s="230">
        <v>7089180</v>
      </c>
      <c r="F29" s="230">
        <v>7057610</v>
      </c>
      <c r="G29" s="231">
        <v>6869150</v>
      </c>
      <c r="H29" s="101">
        <v>7130560</v>
      </c>
      <c r="I29" s="100">
        <v>7275189.9999999991</v>
      </c>
      <c r="J29" s="100">
        <v>7898555</v>
      </c>
      <c r="K29" s="109">
        <v>8053170</v>
      </c>
      <c r="L29" s="244">
        <v>1.9575099496047077E-2</v>
      </c>
      <c r="M29" s="94"/>
      <c r="N29" s="94"/>
      <c r="Q29" s="117" t="s">
        <v>719</v>
      </c>
      <c r="R29" s="121">
        <v>111</v>
      </c>
      <c r="S29" s="121">
        <v>222</v>
      </c>
      <c r="T29" s="121">
        <v>333</v>
      </c>
      <c r="U29" s="121">
        <v>444</v>
      </c>
      <c r="V29" s="121">
        <v>555</v>
      </c>
      <c r="W29" s="121">
        <v>666</v>
      </c>
      <c r="X29" s="118">
        <v>123</v>
      </c>
      <c r="Y29" s="118">
        <v>456</v>
      </c>
    </row>
    <row r="30" spans="2:27" ht="17.100000000000001" customHeight="1" x14ac:dyDescent="0.25">
      <c r="B30" s="102"/>
      <c r="C30" s="61"/>
      <c r="D30" s="103"/>
      <c r="E30" s="103"/>
      <c r="F30" s="103"/>
      <c r="G30" s="103"/>
      <c r="H30" s="103"/>
      <c r="I30" s="103"/>
      <c r="J30" s="103"/>
      <c r="K30" s="103"/>
      <c r="L30" s="93"/>
      <c r="M30" s="103"/>
      <c r="N30" s="103"/>
      <c r="Q30" s="119" t="s">
        <v>722</v>
      </c>
      <c r="R30" s="122">
        <v>111</v>
      </c>
      <c r="S30" s="122">
        <v>222</v>
      </c>
      <c r="T30" s="122">
        <v>333</v>
      </c>
      <c r="U30" s="122">
        <v>444</v>
      </c>
      <c r="V30" s="120">
        <v>123</v>
      </c>
      <c r="W30" s="120">
        <v>456</v>
      </c>
      <c r="X30" s="120">
        <v>789</v>
      </c>
      <c r="Y30" s="120">
        <v>123</v>
      </c>
      <c r="Z30" s="116"/>
      <c r="AA30" s="116"/>
    </row>
    <row r="31" spans="2:27" ht="17.100000000000001" customHeight="1" x14ac:dyDescent="0.25">
      <c r="B31" s="104" t="s">
        <v>746</v>
      </c>
      <c r="C31" s="102"/>
      <c r="D31" s="103"/>
      <c r="E31" s="103"/>
      <c r="F31" s="103"/>
      <c r="G31" s="103"/>
      <c r="H31" s="105"/>
      <c r="I31" s="103"/>
      <c r="J31" s="103"/>
      <c r="K31" s="103"/>
      <c r="L31" s="95"/>
      <c r="M31" s="103"/>
      <c r="N31" s="103"/>
      <c r="Z31" s="116"/>
      <c r="AA31" s="116"/>
    </row>
    <row r="32" spans="2:27" ht="17.100000000000001" customHeight="1" x14ac:dyDescent="0.25">
      <c r="B32" s="104" t="s">
        <v>747</v>
      </c>
      <c r="C32" s="102"/>
      <c r="D32" s="103"/>
      <c r="E32" s="103"/>
      <c r="F32" s="103"/>
      <c r="G32" s="103"/>
      <c r="H32" s="105" t="s">
        <v>748</v>
      </c>
      <c r="I32" s="103"/>
      <c r="J32" s="103"/>
      <c r="K32" s="103"/>
      <c r="L32" s="95"/>
      <c r="M32" s="103"/>
      <c r="N32" s="103"/>
      <c r="P32" s="110" t="s">
        <v>749</v>
      </c>
      <c r="R32" s="116"/>
      <c r="S32" s="116"/>
      <c r="T32" s="116"/>
      <c r="U32" s="116"/>
      <c r="V32" s="116"/>
      <c r="W32" s="116"/>
      <c r="X32" s="116"/>
      <c r="Y32" s="116"/>
      <c r="Z32" s="116"/>
      <c r="AA32" s="116"/>
    </row>
    <row r="33" spans="2:27" ht="17.100000000000001" customHeight="1" x14ac:dyDescent="0.25">
      <c r="B33" s="104" t="s">
        <v>750</v>
      </c>
      <c r="C33" s="102"/>
      <c r="D33" s="103"/>
      <c r="E33" s="103"/>
      <c r="F33" s="103"/>
      <c r="G33" s="103"/>
      <c r="H33" s="105" t="s">
        <v>751</v>
      </c>
      <c r="I33" s="103"/>
      <c r="J33" s="103"/>
      <c r="K33" s="103"/>
      <c r="L33" s="95"/>
      <c r="M33" s="103"/>
      <c r="N33" s="103"/>
      <c r="P33" s="1" t="s">
        <v>752</v>
      </c>
      <c r="R33" s="116"/>
      <c r="S33" s="116"/>
      <c r="T33" s="116"/>
      <c r="U33" s="116"/>
      <c r="V33" s="116"/>
      <c r="W33" s="116"/>
      <c r="X33" s="116"/>
      <c r="Y33" s="116"/>
      <c r="Z33" s="116"/>
      <c r="AA33" s="116"/>
    </row>
    <row r="34" spans="2:27" ht="17.100000000000001" customHeight="1" x14ac:dyDescent="0.25">
      <c r="B34" s="104" t="s">
        <v>753</v>
      </c>
      <c r="C34" s="102"/>
      <c r="D34" s="103"/>
      <c r="E34" s="103"/>
      <c r="F34" s="103"/>
      <c r="G34" s="103"/>
      <c r="H34" s="105" t="s">
        <v>754</v>
      </c>
      <c r="I34" s="103"/>
      <c r="J34" s="103"/>
      <c r="K34" s="103"/>
      <c r="L34" s="95"/>
      <c r="M34" s="103"/>
      <c r="N34" s="103"/>
      <c r="P34" s="1" t="s">
        <v>755</v>
      </c>
      <c r="R34" s="116"/>
      <c r="S34" s="116"/>
      <c r="T34" s="116"/>
      <c r="U34" s="116"/>
      <c r="V34" s="116"/>
      <c r="W34" s="116"/>
      <c r="X34" s="116"/>
      <c r="Y34" s="116"/>
      <c r="Z34" s="116"/>
      <c r="AA34" s="116"/>
    </row>
    <row r="35" spans="2:27" ht="17.100000000000001" customHeight="1" x14ac:dyDescent="0.25">
      <c r="B35" s="107" t="s">
        <v>756</v>
      </c>
      <c r="C35" s="102"/>
      <c r="D35" s="103"/>
      <c r="E35" s="103"/>
      <c r="F35" s="103"/>
      <c r="G35" s="103"/>
      <c r="H35" s="105" t="s">
        <v>757</v>
      </c>
      <c r="I35" s="103"/>
      <c r="J35" s="103"/>
      <c r="K35" s="103"/>
      <c r="L35" s="95"/>
      <c r="M35" s="103"/>
      <c r="N35" s="103"/>
      <c r="P35" s="116"/>
      <c r="Q35" s="116"/>
      <c r="R35" s="116"/>
      <c r="S35" s="116"/>
      <c r="T35" s="116"/>
      <c r="U35" s="116"/>
      <c r="V35" s="116"/>
      <c r="W35" s="116"/>
      <c r="X35" s="116"/>
      <c r="Y35" s="116"/>
      <c r="Z35" s="116"/>
      <c r="AA35" s="116"/>
    </row>
    <row r="36" spans="2:27" ht="17.100000000000001" customHeight="1" x14ac:dyDescent="0.25">
      <c r="B36" s="104"/>
      <c r="C36" s="102"/>
      <c r="D36" s="103"/>
      <c r="E36" s="103"/>
      <c r="F36" s="103"/>
      <c r="G36" s="103"/>
      <c r="H36" s="106" t="s">
        <v>758</v>
      </c>
      <c r="I36" s="103"/>
      <c r="J36" s="103"/>
      <c r="K36" s="103"/>
      <c r="L36" s="95"/>
      <c r="M36" s="103"/>
      <c r="N36" s="103"/>
      <c r="P36" s="116" t="s">
        <v>759</v>
      </c>
      <c r="Q36" s="111" t="s">
        <v>587</v>
      </c>
      <c r="R36" s="47" t="s">
        <v>742</v>
      </c>
      <c r="S36" s="47" t="s">
        <v>743</v>
      </c>
      <c r="T36" s="47" t="s">
        <v>744</v>
      </c>
      <c r="U36" s="47" t="s">
        <v>745</v>
      </c>
      <c r="V36" s="47" t="s">
        <v>735</v>
      </c>
      <c r="W36" s="47" t="s">
        <v>736</v>
      </c>
      <c r="X36" s="47" t="s">
        <v>589</v>
      </c>
      <c r="Y36" s="47" t="s">
        <v>258</v>
      </c>
      <c r="Z36" s="116"/>
      <c r="AA36" s="116"/>
    </row>
    <row r="37" spans="2:27" ht="17.100000000000001" customHeight="1" x14ac:dyDescent="0.25">
      <c r="B37" s="104"/>
      <c r="C37" s="102"/>
      <c r="D37" s="103"/>
      <c r="E37" s="103"/>
      <c r="F37" s="103"/>
      <c r="G37" s="103"/>
      <c r="H37" s="105"/>
      <c r="I37" s="103"/>
      <c r="J37" s="103"/>
      <c r="K37" s="103"/>
      <c r="L37" s="95"/>
      <c r="M37" s="103"/>
      <c r="N37" s="103"/>
      <c r="P37" s="116"/>
      <c r="Q37" s="117" t="s">
        <v>719</v>
      </c>
      <c r="R37" s="123" t="s">
        <v>737</v>
      </c>
      <c r="S37" s="123" t="s">
        <v>737</v>
      </c>
      <c r="T37" s="123" t="s">
        <v>737</v>
      </c>
      <c r="U37" s="123" t="s">
        <v>737</v>
      </c>
      <c r="V37" s="123" t="s">
        <v>737</v>
      </c>
      <c r="W37" s="123" t="s">
        <v>737</v>
      </c>
      <c r="X37" s="118">
        <v>123</v>
      </c>
      <c r="Y37" s="118">
        <v>456</v>
      </c>
      <c r="Z37" s="116"/>
      <c r="AA37" s="116"/>
    </row>
    <row r="38" spans="2:27" ht="17.100000000000001" customHeight="1" thickBot="1" x14ac:dyDescent="0.3">
      <c r="B38" s="104"/>
      <c r="C38" s="102"/>
      <c r="D38" s="103"/>
      <c r="E38" s="103"/>
      <c r="F38" s="103"/>
      <c r="G38" s="103"/>
      <c r="H38" s="105"/>
      <c r="I38" s="103"/>
      <c r="J38" s="103"/>
      <c r="K38" s="103"/>
      <c r="L38" s="95"/>
      <c r="M38" s="103"/>
      <c r="N38" s="103"/>
      <c r="P38" s="116"/>
      <c r="Q38" s="245" t="s">
        <v>722</v>
      </c>
      <c r="R38" s="246" t="s">
        <v>737</v>
      </c>
      <c r="S38" s="246" t="s">
        <v>737</v>
      </c>
      <c r="T38" s="246" t="s">
        <v>737</v>
      </c>
      <c r="U38" s="246" t="s">
        <v>737</v>
      </c>
      <c r="V38" s="247">
        <v>123</v>
      </c>
      <c r="W38" s="247">
        <v>456</v>
      </c>
      <c r="X38" s="247">
        <v>789</v>
      </c>
      <c r="Y38" s="247">
        <v>123</v>
      </c>
      <c r="Z38" s="116"/>
      <c r="AA38" s="116"/>
    </row>
    <row r="39" spans="2:27" ht="17.100000000000001" customHeight="1" thickTop="1" x14ac:dyDescent="0.25">
      <c r="B39" s="104"/>
      <c r="C39" s="102"/>
      <c r="D39" s="103"/>
      <c r="E39" s="103"/>
      <c r="F39" s="103"/>
      <c r="G39" s="103"/>
      <c r="H39" s="105"/>
      <c r="I39" s="103"/>
      <c r="J39" s="103"/>
      <c r="K39" s="103"/>
      <c r="L39" s="95"/>
      <c r="M39" s="103"/>
      <c r="N39" s="103"/>
      <c r="P39" s="116"/>
      <c r="Q39" s="248" t="s">
        <v>719</v>
      </c>
      <c r="R39" s="249">
        <v>123</v>
      </c>
      <c r="S39" s="249">
        <v>456</v>
      </c>
      <c r="T39" s="249">
        <v>789</v>
      </c>
      <c r="U39" s="249">
        <v>123</v>
      </c>
      <c r="V39" s="249">
        <v>456</v>
      </c>
      <c r="W39" s="249">
        <v>789</v>
      </c>
      <c r="X39" s="249">
        <v>123</v>
      </c>
      <c r="Y39" s="249">
        <v>456</v>
      </c>
    </row>
    <row r="40" spans="2:27" ht="17.100000000000001" customHeight="1" x14ac:dyDescent="0.25">
      <c r="B40" s="104"/>
      <c r="C40" s="102"/>
      <c r="D40" s="103"/>
      <c r="E40" s="103"/>
      <c r="F40" s="103"/>
      <c r="G40" s="103"/>
      <c r="H40" s="105"/>
      <c r="I40" s="103"/>
      <c r="J40" s="103"/>
      <c r="K40" s="103"/>
      <c r="L40" s="95"/>
      <c r="M40" s="103"/>
      <c r="N40" s="103"/>
      <c r="P40" s="1" t="s">
        <v>54</v>
      </c>
      <c r="Q40" s="119" t="s">
        <v>722</v>
      </c>
      <c r="R40" s="120">
        <v>789</v>
      </c>
      <c r="S40" s="120">
        <v>123</v>
      </c>
      <c r="T40" s="120">
        <v>456</v>
      </c>
      <c r="U40" s="120">
        <v>789</v>
      </c>
      <c r="V40" s="120">
        <v>123</v>
      </c>
      <c r="W40" s="120">
        <v>456</v>
      </c>
      <c r="X40" s="120">
        <v>789</v>
      </c>
      <c r="Y40" s="120">
        <v>123</v>
      </c>
    </row>
    <row r="41" spans="2:27" ht="17.100000000000001" customHeight="1" x14ac:dyDescent="0.25">
      <c r="B41" s="104"/>
      <c r="C41" s="102"/>
      <c r="D41" s="103"/>
      <c r="E41" s="103"/>
      <c r="F41" s="103"/>
      <c r="G41" s="103"/>
      <c r="H41" s="105"/>
      <c r="I41" s="103"/>
      <c r="J41" s="103"/>
      <c r="K41" s="103"/>
      <c r="L41" s="95"/>
      <c r="M41" s="103"/>
      <c r="N41" s="103"/>
    </row>
    <row r="42" spans="2:27" x14ac:dyDescent="0.25">
      <c r="B42" s="5"/>
      <c r="C42" s="80"/>
      <c r="D42" s="80"/>
      <c r="E42" s="80"/>
      <c r="F42" s="80"/>
      <c r="G42" s="80"/>
      <c r="H42" s="5"/>
      <c r="I42" s="80"/>
      <c r="J42" s="80"/>
      <c r="K42" s="80"/>
      <c r="L42" s="80"/>
      <c r="M42" s="80"/>
      <c r="N42" s="80"/>
    </row>
    <row r="43" spans="2:27" x14ac:dyDescent="0.25">
      <c r="B43" s="5"/>
      <c r="C43" s="80"/>
      <c r="D43" s="80"/>
      <c r="E43" s="80"/>
      <c r="F43" s="80"/>
      <c r="G43" s="80"/>
      <c r="H43" s="5"/>
      <c r="I43" s="80"/>
      <c r="J43" s="80"/>
      <c r="K43" s="80"/>
      <c r="L43" s="80"/>
      <c r="M43" s="80"/>
      <c r="N43" s="80"/>
    </row>
    <row r="44" spans="2:27" x14ac:dyDescent="0.25">
      <c r="B44" s="5"/>
      <c r="C44" s="80"/>
      <c r="D44" s="80"/>
      <c r="E44" s="80"/>
      <c r="F44" s="80"/>
      <c r="G44" s="80"/>
      <c r="H44" s="5"/>
      <c r="I44" s="80"/>
      <c r="J44" s="80"/>
      <c r="K44" s="80"/>
      <c r="L44" s="80"/>
      <c r="M44" s="80"/>
      <c r="N44" s="80"/>
    </row>
  </sheetData>
  <mergeCells count="12">
    <mergeCell ref="B24:B25"/>
    <mergeCell ref="B26:B27"/>
    <mergeCell ref="B28:B29"/>
    <mergeCell ref="B18:B19"/>
    <mergeCell ref="B20:B21"/>
    <mergeCell ref="B22:B23"/>
    <mergeCell ref="B12:B13"/>
    <mergeCell ref="B14:B15"/>
    <mergeCell ref="B16:B17"/>
    <mergeCell ref="B6:B7"/>
    <mergeCell ref="B8:B9"/>
    <mergeCell ref="B10:B11"/>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&amp;C&amp;"-,標準"&amp;8&amp;K01+048平成30年熊本県観光統計調査表&amp;R&amp;"-,標準"&amp;8&amp;K01+048P. &amp;P-2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87EE4-9816-43B0-B8C0-5F6D74741F30}">
  <sheetPr codeName="Sheet45">
    <tabColor rgb="FFFF0000"/>
  </sheetPr>
  <dimension ref="A1:AE51"/>
  <sheetViews>
    <sheetView showGridLines="0" workbookViewId="0">
      <selection sqref="A1:A51"/>
    </sheetView>
  </sheetViews>
  <sheetFormatPr defaultRowHeight="14.25" x14ac:dyDescent="0.25"/>
  <cols>
    <col min="1" max="1" width="6.625" style="3" customWidth="1"/>
    <col min="2" max="10" width="9" style="1"/>
    <col min="11" max="11" width="13.375" style="1" bestFit="1" customWidth="1"/>
    <col min="12" max="16384" width="9" style="1"/>
  </cols>
  <sheetData>
    <row r="1" spans="1:31" ht="14.25" customHeight="1" x14ac:dyDescent="0.25">
      <c r="A1" s="844"/>
      <c r="B1" s="12"/>
      <c r="C1" s="13"/>
      <c r="D1" s="13"/>
      <c r="E1" s="13"/>
      <c r="F1" s="13"/>
      <c r="G1" s="13"/>
      <c r="H1" s="13"/>
      <c r="I1" s="14"/>
    </row>
    <row r="2" spans="1:31" ht="14.25" customHeight="1" x14ac:dyDescent="0.25">
      <c r="A2" s="844"/>
      <c r="B2" s="15"/>
      <c r="I2" s="16"/>
      <c r="K2" s="1" t="s">
        <v>363</v>
      </c>
    </row>
    <row r="3" spans="1:31" ht="14.25" customHeight="1" x14ac:dyDescent="0.25">
      <c r="A3" s="844"/>
      <c r="B3" s="15"/>
      <c r="I3" s="16"/>
      <c r="K3" s="1" t="s">
        <v>712</v>
      </c>
    </row>
    <row r="4" spans="1:31" ht="14.25" customHeight="1" x14ac:dyDescent="0.25">
      <c r="A4" s="844"/>
      <c r="B4" s="15"/>
      <c r="I4" s="16"/>
      <c r="K4" s="1" t="s">
        <v>760</v>
      </c>
    </row>
    <row r="5" spans="1:31" ht="14.25" customHeight="1" x14ac:dyDescent="0.25">
      <c r="A5" s="844"/>
      <c r="B5" s="15"/>
      <c r="I5" s="16"/>
    </row>
    <row r="6" spans="1:31" ht="14.25" customHeight="1" x14ac:dyDescent="0.25">
      <c r="A6" s="844"/>
      <c r="B6" s="15"/>
      <c r="I6" s="16"/>
      <c r="K6" s="1" t="s">
        <v>605</v>
      </c>
      <c r="X6"/>
      <c r="Y6"/>
      <c r="Z6"/>
      <c r="AA6"/>
      <c r="AB6"/>
      <c r="AC6"/>
      <c r="AD6"/>
      <c r="AE6"/>
    </row>
    <row r="7" spans="1:31" ht="14.25" customHeight="1" x14ac:dyDescent="0.25">
      <c r="A7" s="844"/>
      <c r="B7" s="15"/>
      <c r="I7" s="16"/>
      <c r="K7" s="47" t="s">
        <v>368</v>
      </c>
      <c r="L7" s="96">
        <v>23</v>
      </c>
      <c r="M7" s="97">
        <v>24</v>
      </c>
      <c r="N7" s="97">
        <v>25</v>
      </c>
      <c r="O7" s="97">
        <v>26</v>
      </c>
      <c r="P7" s="97">
        <v>27</v>
      </c>
      <c r="Q7" s="97">
        <v>28</v>
      </c>
      <c r="R7" s="97">
        <v>29</v>
      </c>
      <c r="S7" s="98">
        <v>30</v>
      </c>
      <c r="T7"/>
      <c r="U7"/>
      <c r="V7"/>
      <c r="W7"/>
      <c r="X7"/>
      <c r="Y7"/>
      <c r="Z7"/>
      <c r="AA7"/>
      <c r="AB7"/>
      <c r="AC7"/>
      <c r="AD7"/>
      <c r="AE7"/>
    </row>
    <row r="8" spans="1:31" ht="14.25" customHeight="1" x14ac:dyDescent="0.25">
      <c r="A8" s="844"/>
      <c r="B8" s="15"/>
      <c r="I8" s="16"/>
      <c r="K8" s="11" t="s">
        <v>596</v>
      </c>
      <c r="L8" s="77">
        <v>44988000</v>
      </c>
      <c r="M8" s="78">
        <v>46109000</v>
      </c>
      <c r="N8" s="78">
        <v>43320000</v>
      </c>
      <c r="O8" s="78">
        <v>43391000</v>
      </c>
      <c r="P8" s="78">
        <v>48798000</v>
      </c>
      <c r="Q8" s="78">
        <v>38457000</v>
      </c>
      <c r="R8" s="78" t="e">
        <v>#REF!</v>
      </c>
      <c r="S8" s="79" t="e">
        <v>#REF!</v>
      </c>
      <c r="T8"/>
      <c r="U8"/>
      <c r="V8"/>
      <c r="W8"/>
      <c r="X8"/>
      <c r="Y8"/>
      <c r="Z8"/>
      <c r="AA8"/>
      <c r="AB8"/>
      <c r="AC8"/>
      <c r="AD8"/>
      <c r="AE8"/>
    </row>
    <row r="9" spans="1:31" ht="14.25" customHeight="1" x14ac:dyDescent="0.25">
      <c r="A9" s="844"/>
      <c r="B9" s="15"/>
      <c r="I9" s="16"/>
      <c r="K9" s="48" t="s">
        <v>721</v>
      </c>
      <c r="L9" s="63">
        <v>7231800</v>
      </c>
      <c r="M9" s="64">
        <v>7089180</v>
      </c>
      <c r="N9" s="64">
        <v>7057610</v>
      </c>
      <c r="O9" s="64">
        <v>6869150</v>
      </c>
      <c r="P9" s="64">
        <v>7130560</v>
      </c>
      <c r="Q9" s="64">
        <v>7275189.9999999991</v>
      </c>
      <c r="R9" s="64">
        <v>7898555</v>
      </c>
      <c r="S9" s="65">
        <v>8053170</v>
      </c>
      <c r="T9"/>
      <c r="U9"/>
      <c r="V9"/>
      <c r="W9"/>
    </row>
    <row r="10" spans="1:31" ht="14.25" customHeight="1" x14ac:dyDescent="0.25">
      <c r="A10" s="844"/>
      <c r="B10" s="15"/>
      <c r="I10" s="16"/>
    </row>
    <row r="11" spans="1:31" ht="14.25" customHeight="1" x14ac:dyDescent="0.25">
      <c r="A11" s="844"/>
      <c r="B11" s="15"/>
      <c r="I11" s="16"/>
    </row>
    <row r="12" spans="1:31" ht="14.25" customHeight="1" x14ac:dyDescent="0.25">
      <c r="A12" s="844"/>
      <c r="B12" s="15"/>
      <c r="I12" s="16"/>
    </row>
    <row r="13" spans="1:31" ht="14.25" customHeight="1" x14ac:dyDescent="0.25">
      <c r="A13" s="844"/>
      <c r="B13" s="15"/>
      <c r="I13" s="16"/>
    </row>
    <row r="14" spans="1:31" ht="14.25" customHeight="1" x14ac:dyDescent="0.25">
      <c r="A14" s="844"/>
      <c r="B14" s="15"/>
      <c r="I14" s="16"/>
    </row>
    <row r="15" spans="1:31" ht="14.25" customHeight="1" x14ac:dyDescent="0.25">
      <c r="A15" s="844"/>
      <c r="B15" s="15"/>
      <c r="I15" s="16"/>
    </row>
    <row r="16" spans="1:31" ht="14.25" customHeight="1" x14ac:dyDescent="0.25">
      <c r="A16" s="844"/>
      <c r="B16" s="15"/>
      <c r="I16" s="16"/>
    </row>
    <row r="17" spans="1:9" ht="14.25" customHeight="1" x14ac:dyDescent="0.25">
      <c r="A17" s="844"/>
      <c r="B17" s="15"/>
      <c r="I17" s="16"/>
    </row>
    <row r="18" spans="1:9" ht="14.25" customHeight="1" x14ac:dyDescent="0.25">
      <c r="A18" s="844"/>
      <c r="B18" s="15"/>
      <c r="I18" s="16"/>
    </row>
    <row r="19" spans="1:9" ht="14.25" customHeight="1" x14ac:dyDescent="0.25">
      <c r="A19" s="844"/>
      <c r="B19" s="15"/>
      <c r="I19" s="16"/>
    </row>
    <row r="20" spans="1:9" ht="14.25" customHeight="1" x14ac:dyDescent="0.25">
      <c r="A20" s="844"/>
      <c r="B20" s="15"/>
      <c r="I20" s="16"/>
    </row>
    <row r="21" spans="1:9" ht="14.25" customHeight="1" x14ac:dyDescent="0.25">
      <c r="A21" s="844"/>
      <c r="B21" s="15"/>
      <c r="I21" s="16"/>
    </row>
    <row r="22" spans="1:9" ht="14.25" customHeight="1" x14ac:dyDescent="0.25">
      <c r="A22" s="844"/>
      <c r="B22" s="15"/>
      <c r="I22" s="16"/>
    </row>
    <row r="23" spans="1:9" ht="14.25" customHeight="1" x14ac:dyDescent="0.25">
      <c r="A23" s="844"/>
      <c r="B23" s="15"/>
      <c r="I23" s="16"/>
    </row>
    <row r="24" spans="1:9" ht="14.25" customHeight="1" x14ac:dyDescent="0.25">
      <c r="A24" s="844"/>
      <c r="B24" s="15"/>
      <c r="I24" s="16"/>
    </row>
    <row r="25" spans="1:9" ht="14.25" customHeight="1" x14ac:dyDescent="0.25">
      <c r="A25" s="844"/>
      <c r="B25" s="15"/>
      <c r="I25" s="16"/>
    </row>
    <row r="26" spans="1:9" ht="14.25" customHeight="1" x14ac:dyDescent="0.25">
      <c r="A26" s="844"/>
      <c r="B26" s="15"/>
      <c r="I26" s="16"/>
    </row>
    <row r="27" spans="1:9" ht="14.25" customHeight="1" x14ac:dyDescent="0.25">
      <c r="A27" s="844"/>
      <c r="B27" s="15"/>
      <c r="I27" s="16"/>
    </row>
    <row r="28" spans="1:9" ht="14.25" customHeight="1" x14ac:dyDescent="0.25">
      <c r="A28" s="844"/>
      <c r="B28" s="15"/>
      <c r="I28" s="16"/>
    </row>
    <row r="29" spans="1:9" ht="14.25" customHeight="1" x14ac:dyDescent="0.25">
      <c r="A29" s="844"/>
      <c r="B29" s="15"/>
      <c r="I29" s="16"/>
    </row>
    <row r="30" spans="1:9" ht="14.25" customHeight="1" x14ac:dyDescent="0.25">
      <c r="A30" s="844"/>
      <c r="B30" s="15"/>
      <c r="I30" s="16"/>
    </row>
    <row r="31" spans="1:9" ht="14.25" customHeight="1" x14ac:dyDescent="0.25">
      <c r="A31" s="844"/>
      <c r="B31" s="15"/>
      <c r="I31" s="16"/>
    </row>
    <row r="32" spans="1:9" ht="14.25" customHeight="1" x14ac:dyDescent="0.25">
      <c r="A32" s="844"/>
      <c r="B32" s="15"/>
      <c r="I32" s="16"/>
    </row>
    <row r="33" spans="1:9" ht="14.25" customHeight="1" x14ac:dyDescent="0.25">
      <c r="A33" s="844"/>
      <c r="B33" s="15"/>
      <c r="I33" s="16"/>
    </row>
    <row r="34" spans="1:9" ht="14.25" customHeight="1" x14ac:dyDescent="0.25">
      <c r="A34" s="844"/>
      <c r="B34" s="15"/>
      <c r="I34" s="16"/>
    </row>
    <row r="35" spans="1:9" ht="14.25" customHeight="1" x14ac:dyDescent="0.25">
      <c r="A35" s="844"/>
      <c r="B35" s="15"/>
      <c r="I35" s="16"/>
    </row>
    <row r="36" spans="1:9" ht="14.25" customHeight="1" x14ac:dyDescent="0.25">
      <c r="A36" s="844"/>
      <c r="B36" s="15"/>
      <c r="I36" s="16"/>
    </row>
    <row r="37" spans="1:9" ht="14.25" customHeight="1" x14ac:dyDescent="0.25">
      <c r="A37" s="844"/>
      <c r="B37" s="15"/>
      <c r="I37" s="16"/>
    </row>
    <row r="38" spans="1:9" ht="14.25" customHeight="1" x14ac:dyDescent="0.25">
      <c r="A38" s="844"/>
      <c r="B38" s="15"/>
      <c r="I38" s="16"/>
    </row>
    <row r="39" spans="1:9" ht="14.25" customHeight="1" x14ac:dyDescent="0.25">
      <c r="A39" s="844"/>
      <c r="B39" s="15"/>
      <c r="I39" s="16"/>
    </row>
    <row r="40" spans="1:9" ht="14.25" customHeight="1" x14ac:dyDescent="0.25">
      <c r="A40" s="844"/>
      <c r="B40" s="15"/>
      <c r="I40" s="16"/>
    </row>
    <row r="41" spans="1:9" ht="14.25" customHeight="1" x14ac:dyDescent="0.25">
      <c r="A41" s="844"/>
      <c r="B41" s="15"/>
      <c r="I41" s="16"/>
    </row>
    <row r="42" spans="1:9" ht="14.25" customHeight="1" x14ac:dyDescent="0.25">
      <c r="A42" s="844"/>
      <c r="B42" s="15"/>
      <c r="I42" s="16"/>
    </row>
    <row r="43" spans="1:9" ht="14.25" customHeight="1" x14ac:dyDescent="0.25">
      <c r="A43" s="844"/>
      <c r="B43" s="15"/>
      <c r="I43" s="16"/>
    </row>
    <row r="44" spans="1:9" ht="14.25" customHeight="1" x14ac:dyDescent="0.25">
      <c r="A44" s="844"/>
      <c r="B44" s="15"/>
      <c r="I44" s="16"/>
    </row>
    <row r="45" spans="1:9" ht="14.25" customHeight="1" x14ac:dyDescent="0.25">
      <c r="A45" s="844"/>
      <c r="B45" s="15"/>
      <c r="I45" s="16"/>
    </row>
    <row r="46" spans="1:9" ht="14.25" customHeight="1" x14ac:dyDescent="0.25">
      <c r="A46" s="844"/>
      <c r="B46" s="15"/>
      <c r="I46" s="16"/>
    </row>
    <row r="47" spans="1:9" ht="14.25" customHeight="1" x14ac:dyDescent="0.25">
      <c r="A47" s="844"/>
      <c r="B47" s="15"/>
      <c r="I47" s="16"/>
    </row>
    <row r="48" spans="1:9" ht="14.25" customHeight="1" x14ac:dyDescent="0.25">
      <c r="A48" s="844"/>
      <c r="B48" s="15"/>
      <c r="I48" s="16"/>
    </row>
    <row r="49" spans="1:9" ht="14.25" customHeight="1" x14ac:dyDescent="0.25">
      <c r="A49" s="844"/>
      <c r="B49" s="15"/>
      <c r="I49" s="16"/>
    </row>
    <row r="50" spans="1:9" ht="14.25" customHeight="1" x14ac:dyDescent="0.25">
      <c r="A50" s="844"/>
      <c r="B50" s="15"/>
      <c r="I50" s="16"/>
    </row>
    <row r="51" spans="1:9" ht="14.25" customHeight="1" x14ac:dyDescent="0.25">
      <c r="A51" s="844"/>
      <c r="B51" s="17"/>
      <c r="C51" s="18"/>
      <c r="D51" s="18"/>
      <c r="E51" s="18"/>
      <c r="F51" s="18"/>
      <c r="G51" s="18"/>
      <c r="H51" s="18"/>
      <c r="I51" s="19"/>
    </row>
  </sheetData>
  <mergeCells count="1">
    <mergeCell ref="A1:A51"/>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&amp;C&amp;"-,標準"&amp;8&amp;K01+048平成30年熊本県観光統計調査表&amp;R&amp;"-,標準"&amp;8&amp;K01+048P. &amp;P-2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6CC5F-EECB-451F-B9FD-D644C7BC96E6}">
  <sheetPr codeName="Sheet75"/>
  <dimension ref="A1:J40"/>
  <sheetViews>
    <sheetView showGridLines="0" workbookViewId="0">
      <selection activeCell="B41" sqref="B41"/>
    </sheetView>
  </sheetViews>
  <sheetFormatPr defaultRowHeight="14.25" x14ac:dyDescent="0.25"/>
  <cols>
    <col min="1" max="1" width="3.625" style="9" customWidth="1"/>
    <col min="2" max="2" width="4.375" style="1" customWidth="1"/>
    <col min="3" max="9" width="9" style="1"/>
    <col min="10" max="10" width="7.625" style="1" customWidth="1"/>
    <col min="11" max="16384" width="9" style="1"/>
  </cols>
  <sheetData>
    <row r="1" spans="1:10" ht="14.25" customHeight="1" x14ac:dyDescent="0.25">
      <c r="A1" s="774" t="s">
        <v>761</v>
      </c>
      <c r="B1" s="774"/>
      <c r="C1" s="774"/>
      <c r="D1" s="774"/>
      <c r="E1" s="774"/>
      <c r="F1" s="774"/>
      <c r="G1" s="774"/>
      <c r="H1" s="774"/>
      <c r="I1" s="774"/>
      <c r="J1" s="774"/>
    </row>
    <row r="2" spans="1:10" ht="14.25" customHeight="1" x14ac:dyDescent="0.25">
      <c r="A2" s="774"/>
      <c r="B2" s="774"/>
      <c r="C2" s="774"/>
      <c r="D2" s="774"/>
      <c r="E2" s="774"/>
      <c r="F2" s="774"/>
      <c r="G2" s="774"/>
      <c r="H2" s="774"/>
      <c r="I2" s="774"/>
      <c r="J2" s="774"/>
    </row>
    <row r="3" spans="1:10" ht="14.25" customHeight="1" x14ac:dyDescent="0.25">
      <c r="A3" s="401"/>
      <c r="B3" s="401"/>
      <c r="C3" s="401"/>
      <c r="D3" s="401"/>
      <c r="E3" s="401"/>
      <c r="F3" s="401"/>
      <c r="G3" s="401"/>
      <c r="H3" s="401"/>
      <c r="I3" s="401"/>
      <c r="J3" s="401"/>
    </row>
    <row r="4" spans="1:10" x14ac:dyDescent="0.25">
      <c r="A4" s="9" t="s">
        <v>245</v>
      </c>
    </row>
    <row r="6" spans="1:10" x14ac:dyDescent="0.25">
      <c r="B6" s="1" t="s">
        <v>225</v>
      </c>
    </row>
    <row r="7" spans="1:10" x14ac:dyDescent="0.25">
      <c r="B7" s="1" t="s">
        <v>226</v>
      </c>
    </row>
    <row r="8" spans="1:10" x14ac:dyDescent="0.25">
      <c r="B8" s="1" t="s">
        <v>227</v>
      </c>
    </row>
    <row r="11" spans="1:10" x14ac:dyDescent="0.25">
      <c r="A11" s="9" t="s">
        <v>762</v>
      </c>
    </row>
    <row r="13" spans="1:10" x14ac:dyDescent="0.25">
      <c r="B13" s="1" t="s">
        <v>196</v>
      </c>
    </row>
    <row r="16" spans="1:10" x14ac:dyDescent="0.25">
      <c r="A16" s="9" t="s">
        <v>246</v>
      </c>
    </row>
    <row r="18" spans="1:2" x14ac:dyDescent="0.25">
      <c r="B18" s="1" t="s">
        <v>228</v>
      </c>
    </row>
    <row r="19" spans="1:2" x14ac:dyDescent="0.25">
      <c r="B19" s="1" t="s">
        <v>229</v>
      </c>
    </row>
    <row r="20" spans="1:2" x14ac:dyDescent="0.25">
      <c r="B20" s="1" t="s">
        <v>170</v>
      </c>
    </row>
    <row r="22" spans="1:2" x14ac:dyDescent="0.25">
      <c r="B22" s="1" t="s">
        <v>175</v>
      </c>
    </row>
    <row r="23" spans="1:2" x14ac:dyDescent="0.25">
      <c r="B23" s="1" t="s">
        <v>179</v>
      </c>
    </row>
    <row r="24" spans="1:2" x14ac:dyDescent="0.25">
      <c r="B24" s="1" t="s">
        <v>178</v>
      </c>
    </row>
    <row r="26" spans="1:2" x14ac:dyDescent="0.25">
      <c r="B26" s="1" t="s">
        <v>176</v>
      </c>
    </row>
    <row r="27" spans="1:2" x14ac:dyDescent="0.25">
      <c r="B27" s="1" t="s">
        <v>177</v>
      </c>
    </row>
    <row r="30" spans="1:2" x14ac:dyDescent="0.25">
      <c r="A30" s="9" t="s">
        <v>247</v>
      </c>
    </row>
    <row r="32" spans="1:2" x14ac:dyDescent="0.25">
      <c r="B32" s="1" t="s">
        <v>171</v>
      </c>
    </row>
    <row r="33" spans="2:10" x14ac:dyDescent="0.25">
      <c r="B33" s="1" t="s">
        <v>172</v>
      </c>
    </row>
    <row r="34" spans="2:10" x14ac:dyDescent="0.25">
      <c r="B34" s="1" t="s">
        <v>173</v>
      </c>
    </row>
    <row r="35" spans="2:10" x14ac:dyDescent="0.25">
      <c r="B35" s="1" t="s">
        <v>174</v>
      </c>
    </row>
    <row r="36" spans="2:10" x14ac:dyDescent="0.25">
      <c r="B36" s="1" t="s">
        <v>763</v>
      </c>
    </row>
    <row r="40" spans="2:10" x14ac:dyDescent="0.25">
      <c r="J40" s="62" t="s">
        <v>764</v>
      </c>
    </row>
  </sheetData>
  <mergeCells count="1">
    <mergeCell ref="A1:J2"/>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03189-0C2A-49CC-A111-D86541DCFC2C}">
  <sheetPr codeName="Sheet76"/>
  <dimension ref="A1:J46"/>
  <sheetViews>
    <sheetView showGridLines="0" workbookViewId="0">
      <selection activeCell="B41" sqref="B41"/>
    </sheetView>
  </sheetViews>
  <sheetFormatPr defaultRowHeight="14.25" x14ac:dyDescent="0.25"/>
  <cols>
    <col min="1" max="1" width="3.625" style="9" customWidth="1"/>
    <col min="2" max="2" width="4.375" style="1" customWidth="1"/>
    <col min="3" max="9" width="9" style="1"/>
    <col min="10" max="10" width="7.625" style="1" customWidth="1"/>
    <col min="11" max="16384" width="9" style="1"/>
  </cols>
  <sheetData>
    <row r="1" spans="1:10" ht="14.25" customHeight="1" x14ac:dyDescent="0.25">
      <c r="A1" s="774" t="s">
        <v>765</v>
      </c>
      <c r="B1" s="774"/>
      <c r="C1" s="774"/>
      <c r="D1" s="774"/>
      <c r="E1" s="774"/>
      <c r="F1" s="774"/>
      <c r="G1" s="774"/>
      <c r="H1" s="774"/>
      <c r="I1" s="774"/>
      <c r="J1" s="774"/>
    </row>
    <row r="2" spans="1:10" ht="14.25" customHeight="1" x14ac:dyDescent="0.25">
      <c r="A2" s="774"/>
      <c r="B2" s="774"/>
      <c r="C2" s="774"/>
      <c r="D2" s="774"/>
      <c r="E2" s="774"/>
      <c r="F2" s="774"/>
      <c r="G2" s="774"/>
      <c r="H2" s="774"/>
      <c r="I2" s="774"/>
      <c r="J2" s="774"/>
    </row>
    <row r="3" spans="1:10" ht="14.25" customHeight="1" x14ac:dyDescent="0.25">
      <c r="A3" s="401"/>
      <c r="B3" s="401"/>
      <c r="C3" s="401"/>
      <c r="D3" s="401"/>
      <c r="E3" s="401"/>
      <c r="F3" s="401"/>
      <c r="G3" s="401"/>
      <c r="H3" s="401"/>
      <c r="I3" s="401"/>
      <c r="J3" s="401"/>
    </row>
    <row r="4" spans="1:10" x14ac:dyDescent="0.25">
      <c r="A4" s="9" t="s">
        <v>162</v>
      </c>
    </row>
    <row r="6" spans="1:10" x14ac:dyDescent="0.25">
      <c r="B6" s="1" t="s">
        <v>161</v>
      </c>
    </row>
    <row r="9" spans="1:10" x14ac:dyDescent="0.25">
      <c r="A9" s="9" t="s">
        <v>163</v>
      </c>
    </row>
    <row r="11" spans="1:10" x14ac:dyDescent="0.25">
      <c r="B11" s="192" t="s">
        <v>248</v>
      </c>
    </row>
    <row r="12" spans="1:10" x14ac:dyDescent="0.25">
      <c r="B12" s="1" t="s">
        <v>230</v>
      </c>
    </row>
    <row r="14" spans="1:10" x14ac:dyDescent="0.25">
      <c r="B14" s="192" t="s">
        <v>249</v>
      </c>
    </row>
    <row r="15" spans="1:10" x14ac:dyDescent="0.25">
      <c r="B15" s="1" t="s">
        <v>231</v>
      </c>
    </row>
    <row r="16" spans="1:10" x14ac:dyDescent="0.25">
      <c r="B16" s="1" t="s">
        <v>165</v>
      </c>
    </row>
    <row r="17" spans="1:2" x14ac:dyDescent="0.25">
      <c r="B17" s="1" t="s">
        <v>166</v>
      </c>
    </row>
    <row r="18" spans="1:2" x14ac:dyDescent="0.25">
      <c r="B18" s="1" t="s">
        <v>169</v>
      </c>
    </row>
    <row r="19" spans="1:2" x14ac:dyDescent="0.25">
      <c r="B19" s="1" t="s">
        <v>766</v>
      </c>
    </row>
    <row r="20" spans="1:2" x14ac:dyDescent="0.25">
      <c r="B20" s="1" t="s">
        <v>767</v>
      </c>
    </row>
    <row r="22" spans="1:2" x14ac:dyDescent="0.25">
      <c r="B22" s="192" t="s">
        <v>250</v>
      </c>
    </row>
    <row r="23" spans="1:2" x14ac:dyDescent="0.25">
      <c r="B23" s="1" t="s">
        <v>768</v>
      </c>
    </row>
    <row r="26" spans="1:2" x14ac:dyDescent="0.25">
      <c r="A26" s="9" t="s">
        <v>164</v>
      </c>
    </row>
    <row r="28" spans="1:2" x14ac:dyDescent="0.25">
      <c r="B28" s="1" t="s">
        <v>167</v>
      </c>
    </row>
    <row r="29" spans="1:2" x14ac:dyDescent="0.25">
      <c r="B29" s="1" t="s">
        <v>232</v>
      </c>
    </row>
    <row r="30" spans="1:2" x14ac:dyDescent="0.25">
      <c r="B30" s="1" t="s">
        <v>168</v>
      </c>
    </row>
    <row r="33" spans="1:10" x14ac:dyDescent="0.25">
      <c r="A33" s="9" t="s">
        <v>769</v>
      </c>
    </row>
    <row r="35" spans="1:10" x14ac:dyDescent="0.25">
      <c r="B35" s="1" t="s">
        <v>770</v>
      </c>
    </row>
    <row r="38" spans="1:10" x14ac:dyDescent="0.25">
      <c r="A38" s="9" t="s">
        <v>771</v>
      </c>
    </row>
    <row r="40" spans="1:10" x14ac:dyDescent="0.25">
      <c r="B40" s="1" t="s">
        <v>233</v>
      </c>
    </row>
    <row r="41" spans="1:10" x14ac:dyDescent="0.25">
      <c r="B41" s="1" t="s">
        <v>234</v>
      </c>
    </row>
    <row r="42" spans="1:10" x14ac:dyDescent="0.25">
      <c r="B42" s="1" t="s">
        <v>772</v>
      </c>
    </row>
    <row r="46" spans="1:10" x14ac:dyDescent="0.25">
      <c r="J46" s="62" t="s">
        <v>222</v>
      </c>
    </row>
  </sheetData>
  <mergeCells count="1">
    <mergeCell ref="A1:J2"/>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2B85-1954-4D86-B164-009B49137F08}">
  <sheetPr codeName="Sheet43"/>
  <dimension ref="A1:J51"/>
  <sheetViews>
    <sheetView showGridLines="0" workbookViewId="0">
      <selection activeCell="B41" sqref="B41"/>
    </sheetView>
  </sheetViews>
  <sheetFormatPr defaultRowHeight="14.25" x14ac:dyDescent="0.25"/>
  <cols>
    <col min="1" max="1" width="3.625" style="3" customWidth="1"/>
    <col min="2" max="9" width="9" style="1"/>
    <col min="10" max="10" width="3.125" style="1" customWidth="1"/>
    <col min="11" max="16384" width="9" style="1"/>
  </cols>
  <sheetData>
    <row r="1" spans="1:10" ht="14.25" customHeight="1" x14ac:dyDescent="0.25">
      <c r="A1" s="774" t="s">
        <v>295</v>
      </c>
      <c r="B1" s="774"/>
      <c r="C1" s="774"/>
      <c r="D1" s="774"/>
      <c r="E1" s="774"/>
      <c r="F1" s="774"/>
      <c r="G1" s="774"/>
      <c r="H1" s="774"/>
      <c r="I1" s="774"/>
      <c r="J1" s="774"/>
    </row>
    <row r="2" spans="1:10" ht="14.25" customHeight="1" x14ac:dyDescent="0.25">
      <c r="A2" s="774"/>
      <c r="B2" s="774"/>
      <c r="C2" s="774"/>
      <c r="D2" s="774"/>
      <c r="E2" s="774"/>
      <c r="F2" s="774"/>
      <c r="G2" s="774"/>
      <c r="H2" s="774"/>
      <c r="I2" s="774"/>
      <c r="J2" s="774"/>
    </row>
    <row r="5" spans="1:10" x14ac:dyDescent="0.25">
      <c r="A5" s="251"/>
      <c r="B5" s="250" t="s">
        <v>773</v>
      </c>
    </row>
    <row r="6" spans="1:10" x14ac:dyDescent="0.25">
      <c r="A6" s="251"/>
      <c r="B6" s="250"/>
    </row>
    <row r="7" spans="1:10" x14ac:dyDescent="0.25">
      <c r="B7" s="1" t="s">
        <v>774</v>
      </c>
    </row>
    <row r="9" spans="1:10" x14ac:dyDescent="0.25">
      <c r="B9" s="1" t="s">
        <v>775</v>
      </c>
    </row>
    <row r="10" spans="1:10" x14ac:dyDescent="0.25">
      <c r="B10" s="1" t="s">
        <v>776</v>
      </c>
    </row>
    <row r="11" spans="1:10" x14ac:dyDescent="0.25">
      <c r="B11" s="1" t="s">
        <v>777</v>
      </c>
    </row>
    <row r="12" spans="1:10" x14ac:dyDescent="0.25">
      <c r="B12" s="1" t="s">
        <v>778</v>
      </c>
    </row>
    <row r="13" spans="1:10" x14ac:dyDescent="0.25">
      <c r="B13" s="1" t="s">
        <v>779</v>
      </c>
    </row>
    <row r="16" spans="1:10" x14ac:dyDescent="0.25">
      <c r="A16" s="251"/>
      <c r="B16" s="250" t="s">
        <v>780</v>
      </c>
    </row>
    <row r="17" spans="1:2" x14ac:dyDescent="0.25">
      <c r="A17" s="251"/>
      <c r="B17" s="250"/>
    </row>
    <row r="18" spans="1:2" x14ac:dyDescent="0.25">
      <c r="B18" s="1" t="s">
        <v>781</v>
      </c>
    </row>
    <row r="19" spans="1:2" x14ac:dyDescent="0.25">
      <c r="B19" s="1" t="s">
        <v>782</v>
      </c>
    </row>
    <row r="22" spans="1:2" x14ac:dyDescent="0.25">
      <c r="A22" s="251"/>
      <c r="B22" s="250" t="s">
        <v>783</v>
      </c>
    </row>
    <row r="23" spans="1:2" x14ac:dyDescent="0.25">
      <c r="A23" s="251"/>
      <c r="B23" s="250"/>
    </row>
    <row r="24" spans="1:2" x14ac:dyDescent="0.25">
      <c r="B24" s="1" t="s">
        <v>784</v>
      </c>
    </row>
    <row r="25" spans="1:2" x14ac:dyDescent="0.25">
      <c r="B25" s="1" t="s">
        <v>785</v>
      </c>
    </row>
    <row r="26" spans="1:2" x14ac:dyDescent="0.25">
      <c r="B26" s="1" t="s">
        <v>786</v>
      </c>
    </row>
    <row r="27" spans="1:2" x14ac:dyDescent="0.25">
      <c r="B27" s="1" t="s">
        <v>224</v>
      </c>
    </row>
    <row r="30" spans="1:2" x14ac:dyDescent="0.25">
      <c r="A30" s="251"/>
      <c r="B30" s="250" t="s">
        <v>787</v>
      </c>
    </row>
    <row r="31" spans="1:2" x14ac:dyDescent="0.25">
      <c r="A31" s="251"/>
      <c r="B31" s="250"/>
    </row>
    <row r="32" spans="1:2" x14ac:dyDescent="0.25">
      <c r="B32" s="1" t="s">
        <v>788</v>
      </c>
    </row>
    <row r="34" spans="2:2" x14ac:dyDescent="0.25">
      <c r="B34" s="1" t="s">
        <v>789</v>
      </c>
    </row>
    <row r="35" spans="2:2" x14ac:dyDescent="0.25">
      <c r="B35" s="1" t="s">
        <v>790</v>
      </c>
    </row>
    <row r="36" spans="2:2" x14ac:dyDescent="0.25">
      <c r="B36" s="1" t="s">
        <v>791</v>
      </c>
    </row>
    <row r="38" spans="2:2" x14ac:dyDescent="0.25">
      <c r="B38" s="1" t="s">
        <v>792</v>
      </c>
    </row>
    <row r="39" spans="2:2" x14ac:dyDescent="0.25">
      <c r="B39" s="1" t="s">
        <v>793</v>
      </c>
    </row>
    <row r="40" spans="2:2" x14ac:dyDescent="0.25">
      <c r="B40" s="1" t="s">
        <v>794</v>
      </c>
    </row>
    <row r="42" spans="2:2" x14ac:dyDescent="0.25">
      <c r="B42" s="1" t="s">
        <v>795</v>
      </c>
    </row>
    <row r="43" spans="2:2" x14ac:dyDescent="0.25">
      <c r="B43" s="1" t="s">
        <v>796</v>
      </c>
    </row>
    <row r="51" spans="2:2" x14ac:dyDescent="0.25">
      <c r="B51" s="1" t="s">
        <v>797</v>
      </c>
    </row>
  </sheetData>
  <mergeCells count="1">
    <mergeCell ref="A1:J2"/>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7A3D-105D-43B4-9275-FA98186C7659}">
  <sheetPr codeName="Sheet3"/>
  <dimension ref="A1:J50"/>
  <sheetViews>
    <sheetView showGridLines="0" workbookViewId="0">
      <selection activeCell="L10" sqref="L10"/>
    </sheetView>
  </sheetViews>
  <sheetFormatPr defaultRowHeight="14.25" x14ac:dyDescent="0.25"/>
  <cols>
    <col min="1" max="1" width="3.375" style="3" customWidth="1"/>
    <col min="2" max="2" width="9" style="1"/>
    <col min="3" max="3" width="9" style="266"/>
    <col min="4" max="9" width="9" style="1"/>
    <col min="10" max="10" width="3.375" style="1" customWidth="1"/>
    <col min="11" max="16384" width="9" style="1"/>
  </cols>
  <sheetData>
    <row r="1" spans="1:10" ht="14.25" customHeight="1" x14ac:dyDescent="0.25">
      <c r="A1" s="774" t="s">
        <v>296</v>
      </c>
      <c r="B1" s="774"/>
      <c r="C1" s="774"/>
      <c r="D1" s="774"/>
      <c r="E1" s="774"/>
      <c r="F1" s="774"/>
      <c r="G1" s="774"/>
      <c r="H1" s="774"/>
      <c r="I1" s="774"/>
      <c r="J1" s="774"/>
    </row>
    <row r="2" spans="1:10" ht="14.25" customHeight="1" x14ac:dyDescent="0.25">
      <c r="A2" s="774"/>
      <c r="B2" s="774"/>
      <c r="C2" s="774"/>
      <c r="D2" s="774"/>
      <c r="E2" s="774"/>
      <c r="F2" s="774"/>
      <c r="G2" s="774"/>
      <c r="H2" s="774"/>
      <c r="I2" s="774"/>
      <c r="J2" s="774"/>
    </row>
    <row r="4" spans="1:10" x14ac:dyDescent="0.25">
      <c r="B4" s="1" t="s">
        <v>297</v>
      </c>
      <c r="C4" s="266" t="s">
        <v>298</v>
      </c>
    </row>
    <row r="5" spans="1:10" x14ac:dyDescent="0.25">
      <c r="C5" s="266" t="s">
        <v>299</v>
      </c>
    </row>
    <row r="6" spans="1:10" x14ac:dyDescent="0.25">
      <c r="C6" s="266" t="s">
        <v>300</v>
      </c>
    </row>
    <row r="9" spans="1:10" x14ac:dyDescent="0.25">
      <c r="B9" s="1" t="s">
        <v>301</v>
      </c>
      <c r="C9" s="266" t="s">
        <v>302</v>
      </c>
    </row>
    <row r="12" spans="1:10" x14ac:dyDescent="0.25">
      <c r="B12" s="1" t="s">
        <v>303</v>
      </c>
      <c r="C12" s="266" t="s">
        <v>304</v>
      </c>
    </row>
    <row r="15" spans="1:10" x14ac:dyDescent="0.25">
      <c r="B15" s="1" t="s">
        <v>305</v>
      </c>
      <c r="C15" s="266" t="s">
        <v>306</v>
      </c>
    </row>
    <row r="18" spans="2:9" x14ac:dyDescent="0.25">
      <c r="B18" s="1" t="s">
        <v>307</v>
      </c>
      <c r="C18" s="266" t="s">
        <v>308</v>
      </c>
    </row>
    <row r="19" spans="2:9" x14ac:dyDescent="0.25">
      <c r="C19" s="266" t="s">
        <v>309</v>
      </c>
    </row>
    <row r="20" spans="2:9" x14ac:dyDescent="0.25">
      <c r="C20" s="266" t="s">
        <v>310</v>
      </c>
    </row>
    <row r="21" spans="2:9" x14ac:dyDescent="0.25">
      <c r="C21" s="266" t="s">
        <v>145</v>
      </c>
      <c r="I21" s="535" t="s">
        <v>221</v>
      </c>
    </row>
    <row r="23" spans="2:9" x14ac:dyDescent="0.25">
      <c r="C23" s="266" t="s">
        <v>311</v>
      </c>
      <c r="E23" s="1" t="s">
        <v>312</v>
      </c>
    </row>
    <row r="24" spans="2:9" x14ac:dyDescent="0.25">
      <c r="C24" s="266" t="s">
        <v>313</v>
      </c>
      <c r="E24" s="1" t="s">
        <v>314</v>
      </c>
    </row>
    <row r="25" spans="2:9" x14ac:dyDescent="0.25">
      <c r="C25" s="266" t="s">
        <v>315</v>
      </c>
      <c r="E25" s="1" t="s">
        <v>314</v>
      </c>
    </row>
    <row r="26" spans="2:9" x14ac:dyDescent="0.25">
      <c r="C26" s="266" t="s">
        <v>316</v>
      </c>
      <c r="E26" s="1" t="s">
        <v>314</v>
      </c>
    </row>
    <row r="27" spans="2:9" x14ac:dyDescent="0.25">
      <c r="C27" s="266" t="s">
        <v>317</v>
      </c>
      <c r="E27" s="1" t="s">
        <v>314</v>
      </c>
    </row>
    <row r="28" spans="2:9" x14ac:dyDescent="0.25">
      <c r="I28" s="252" t="s">
        <v>318</v>
      </c>
    </row>
    <row r="30" spans="2:9" x14ac:dyDescent="0.25">
      <c r="C30" s="266" t="s">
        <v>319</v>
      </c>
    </row>
    <row r="31" spans="2:9" x14ac:dyDescent="0.25">
      <c r="C31" s="266" t="s">
        <v>320</v>
      </c>
    </row>
    <row r="32" spans="2:9" x14ac:dyDescent="0.25">
      <c r="C32" s="266" t="s">
        <v>321</v>
      </c>
    </row>
    <row r="35" spans="2:3" x14ac:dyDescent="0.25">
      <c r="B35" s="1" t="s">
        <v>322</v>
      </c>
      <c r="C35" s="266" t="s">
        <v>323</v>
      </c>
    </row>
    <row r="36" spans="2:3" x14ac:dyDescent="0.25">
      <c r="C36" s="266" t="s">
        <v>324</v>
      </c>
    </row>
    <row r="37" spans="2:3" x14ac:dyDescent="0.25">
      <c r="C37" s="266" t="s">
        <v>325</v>
      </c>
    </row>
    <row r="38" spans="2:3" x14ac:dyDescent="0.25">
      <c r="C38" s="266" t="s">
        <v>146</v>
      </c>
    </row>
    <row r="39" spans="2:3" x14ac:dyDescent="0.25">
      <c r="C39" s="266" t="s">
        <v>326</v>
      </c>
    </row>
    <row r="42" spans="2:3" x14ac:dyDescent="0.25">
      <c r="B42" s="1" t="s">
        <v>327</v>
      </c>
      <c r="C42" s="690" t="s">
        <v>328</v>
      </c>
    </row>
    <row r="43" spans="2:3" x14ac:dyDescent="0.25">
      <c r="C43" s="691" t="s">
        <v>329</v>
      </c>
    </row>
    <row r="44" spans="2:3" x14ac:dyDescent="0.25">
      <c r="C44" s="691" t="s">
        <v>330</v>
      </c>
    </row>
    <row r="45" spans="2:3" x14ac:dyDescent="0.25">
      <c r="C45" s="691" t="s">
        <v>331</v>
      </c>
    </row>
    <row r="46" spans="2:3" x14ac:dyDescent="0.25">
      <c r="C46" s="691"/>
    </row>
    <row r="47" spans="2:3" x14ac:dyDescent="0.25">
      <c r="C47" s="691" t="s">
        <v>332</v>
      </c>
    </row>
    <row r="48" spans="2:3" x14ac:dyDescent="0.25">
      <c r="C48" s="691" t="s">
        <v>236</v>
      </c>
    </row>
    <row r="50" spans="3:3" x14ac:dyDescent="0.25">
      <c r="C50" s="266" t="s">
        <v>235</v>
      </c>
    </row>
  </sheetData>
  <mergeCells count="1">
    <mergeCell ref="A1:J2"/>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59C6F-97E8-41AE-B7C0-02932D4DCE4B}">
  <sheetPr codeName="Sheet57">
    <tabColor rgb="FFFFC000"/>
  </sheetPr>
  <dimension ref="A1"/>
  <sheetViews>
    <sheetView showGridLines="0" workbookViewId="0">
      <selection activeCell="I33" sqref="I33"/>
    </sheetView>
  </sheetViews>
  <sheetFormatPr defaultRowHeight="14.25" x14ac:dyDescent="0.25"/>
  <cols>
    <col min="1" max="1" width="9" style="3"/>
    <col min="2" max="16384" width="9" style="1"/>
  </cols>
  <sheetData/>
  <phoneticPr fontId="1"/>
  <printOptions horizontalCentered="1"/>
  <pageMargins left="0.70866141732283472" right="0.70866141732283472" top="0.74803149606299213" bottom="0.74803149606299213" header="0.31496062992125984" footer="0.31496062992125984"/>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7BCC3-BBA8-4D57-B9A1-01B1D2ED037B}">
  <sheetPr codeName="Sheet4"/>
  <dimension ref="A1:J50"/>
  <sheetViews>
    <sheetView showGridLines="0" workbookViewId="0">
      <selection activeCell="B41" sqref="B41"/>
    </sheetView>
  </sheetViews>
  <sheetFormatPr defaultRowHeight="14.25" x14ac:dyDescent="0.25"/>
  <cols>
    <col min="1" max="1" width="3.125" style="3" customWidth="1"/>
    <col min="2" max="2" width="9" style="1"/>
    <col min="3" max="3" width="12.625" style="1" bestFit="1" customWidth="1"/>
    <col min="4" max="4" width="5.875" style="1" customWidth="1"/>
    <col min="5" max="9" width="9" style="1"/>
    <col min="10" max="10" width="3.125" style="1" customWidth="1"/>
    <col min="11" max="16384" width="9" style="1"/>
  </cols>
  <sheetData>
    <row r="1" spans="1:10" ht="14.25" customHeight="1" x14ac:dyDescent="0.25">
      <c r="A1" s="774" t="s">
        <v>333</v>
      </c>
      <c r="B1" s="774"/>
      <c r="C1" s="774"/>
      <c r="D1" s="774"/>
      <c r="E1" s="774"/>
      <c r="F1" s="774"/>
      <c r="G1" s="774"/>
      <c r="H1" s="774"/>
      <c r="I1" s="774"/>
      <c r="J1" s="774"/>
    </row>
    <row r="2" spans="1:10" ht="14.25" customHeight="1" x14ac:dyDescent="0.25">
      <c r="A2" s="774"/>
      <c r="B2" s="774"/>
      <c r="C2" s="774"/>
      <c r="D2" s="774"/>
      <c r="E2" s="774"/>
      <c r="F2" s="774"/>
      <c r="G2" s="774"/>
      <c r="H2" s="774"/>
      <c r="I2" s="774"/>
      <c r="J2" s="774"/>
    </row>
    <row r="4" spans="1:10" x14ac:dyDescent="0.25">
      <c r="B4" s="1" t="s">
        <v>334</v>
      </c>
    </row>
    <row r="35" spans="2:7" x14ac:dyDescent="0.25">
      <c r="B35" s="1" t="s">
        <v>305</v>
      </c>
      <c r="C35" s="80" t="s">
        <v>335</v>
      </c>
    </row>
    <row r="36" spans="2:7" x14ac:dyDescent="0.25">
      <c r="C36" s="80" t="s">
        <v>336</v>
      </c>
      <c r="D36" s="1" t="s">
        <v>337</v>
      </c>
    </row>
    <row r="37" spans="2:7" x14ac:dyDescent="0.25">
      <c r="C37" s="80" t="s">
        <v>338</v>
      </c>
      <c r="D37" s="1" t="s">
        <v>339</v>
      </c>
    </row>
    <row r="38" spans="2:7" x14ac:dyDescent="0.25">
      <c r="C38" s="80" t="s">
        <v>340</v>
      </c>
    </row>
    <row r="39" spans="2:7" x14ac:dyDescent="0.25">
      <c r="C39" s="80" t="s">
        <v>341</v>
      </c>
      <c r="D39" s="1" t="s">
        <v>342</v>
      </c>
    </row>
    <row r="40" spans="2:7" x14ac:dyDescent="0.25">
      <c r="C40" s="80" t="s">
        <v>343</v>
      </c>
      <c r="D40" s="1" t="s">
        <v>344</v>
      </c>
    </row>
    <row r="41" spans="2:7" x14ac:dyDescent="0.25">
      <c r="C41" s="80" t="s">
        <v>345</v>
      </c>
      <c r="D41" s="1" t="s">
        <v>346</v>
      </c>
    </row>
    <row r="42" spans="2:7" x14ac:dyDescent="0.25">
      <c r="C42" s="80" t="s">
        <v>347</v>
      </c>
      <c r="D42" s="1" t="s">
        <v>348</v>
      </c>
    </row>
    <row r="43" spans="2:7" x14ac:dyDescent="0.25">
      <c r="C43" s="80"/>
      <c r="D43" s="1" t="s">
        <v>349</v>
      </c>
    </row>
    <row r="44" spans="2:7" x14ac:dyDescent="0.25">
      <c r="C44" s="80" t="s">
        <v>350</v>
      </c>
      <c r="D44" s="1" t="s">
        <v>351</v>
      </c>
    </row>
    <row r="45" spans="2:7" x14ac:dyDescent="0.25">
      <c r="C45" s="80" t="s">
        <v>353</v>
      </c>
      <c r="D45" s="1" t="s">
        <v>354</v>
      </c>
    </row>
    <row r="46" spans="2:7" x14ac:dyDescent="0.25">
      <c r="C46" s="80" t="s">
        <v>356</v>
      </c>
      <c r="D46" s="1" t="s">
        <v>357</v>
      </c>
    </row>
    <row r="48" spans="2:7" x14ac:dyDescent="0.25">
      <c r="C48" s="5" t="s">
        <v>358</v>
      </c>
      <c r="D48" s="6"/>
      <c r="E48" s="6"/>
      <c r="F48" s="6"/>
      <c r="G48" s="6"/>
    </row>
    <row r="49" spans="3:8" x14ac:dyDescent="0.25">
      <c r="C49" s="7" t="s">
        <v>359</v>
      </c>
      <c r="D49" s="298" t="s">
        <v>360</v>
      </c>
      <c r="E49" s="295"/>
      <c r="F49" s="296"/>
      <c r="G49" s="296" t="s">
        <v>152</v>
      </c>
      <c r="H49" s="297"/>
    </row>
    <row r="50" spans="3:8" x14ac:dyDescent="0.25">
      <c r="C50" s="7" t="s">
        <v>361</v>
      </c>
      <c r="D50" s="298" t="s">
        <v>362</v>
      </c>
      <c r="E50" s="295"/>
      <c r="F50" s="296"/>
      <c r="G50" s="296" t="s">
        <v>152</v>
      </c>
      <c r="H50" s="297"/>
    </row>
  </sheetData>
  <mergeCells count="1">
    <mergeCell ref="A1:J2"/>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&amp;C&amp;"-,標準"&amp;8&amp;K01+047平成30年熊本県観光統計表&amp;R&amp;"-,標準"&amp;8&amp;K01+047P. &amp;P-2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4C10-450D-4390-AD90-132E4A480D51}">
  <sheetPr codeName="Sheet6"/>
  <dimension ref="A1:AU60"/>
  <sheetViews>
    <sheetView showGridLines="0" zoomScale="70" zoomScaleNormal="70" workbookViewId="0">
      <selection activeCell="S11" sqref="S11"/>
    </sheetView>
  </sheetViews>
  <sheetFormatPr defaultRowHeight="14.25" x14ac:dyDescent="0.25"/>
  <cols>
    <col min="1" max="17" width="4.625" style="258" customWidth="1"/>
    <col min="18" max="16384" width="9" style="8"/>
  </cols>
  <sheetData>
    <row r="1" spans="1:47" ht="14.25" customHeight="1" x14ac:dyDescent="0.25">
      <c r="A1" s="775"/>
      <c r="B1" s="259"/>
      <c r="C1" s="260"/>
      <c r="D1" s="260"/>
      <c r="E1" s="260"/>
      <c r="F1" s="260"/>
      <c r="G1" s="260"/>
      <c r="H1" s="260"/>
      <c r="I1" s="260"/>
      <c r="J1" s="260"/>
      <c r="K1" s="260"/>
      <c r="L1" s="260"/>
      <c r="M1" s="260"/>
      <c r="N1" s="260"/>
      <c r="O1" s="261"/>
      <c r="P1" s="256"/>
      <c r="Q1" s="256"/>
    </row>
    <row r="2" spans="1:47" ht="14.25" customHeight="1" x14ac:dyDescent="0.25">
      <c r="A2" s="775"/>
      <c r="B2" s="262"/>
      <c r="C2" s="256"/>
      <c r="D2" s="256"/>
      <c r="E2" s="256"/>
      <c r="F2" s="256"/>
      <c r="G2" s="256"/>
      <c r="H2" s="256"/>
      <c r="I2" s="256"/>
      <c r="J2" s="256"/>
      <c r="K2" s="256"/>
      <c r="L2" s="256"/>
      <c r="M2" s="256"/>
      <c r="N2" s="256"/>
      <c r="O2" s="255"/>
      <c r="P2" s="256"/>
      <c r="Q2" s="256"/>
      <c r="T2" s="8" t="s">
        <v>363</v>
      </c>
    </row>
    <row r="3" spans="1:47" ht="14.25" customHeight="1" x14ac:dyDescent="0.25">
      <c r="A3" s="775"/>
      <c r="B3" s="262"/>
      <c r="C3" s="256"/>
      <c r="D3" s="256"/>
      <c r="E3" s="256"/>
      <c r="F3" s="256"/>
      <c r="G3" s="256"/>
      <c r="H3" s="256"/>
      <c r="I3" s="256"/>
      <c r="J3" s="256"/>
      <c r="K3" s="256"/>
      <c r="L3" s="256"/>
      <c r="M3" s="256"/>
      <c r="N3" s="256"/>
      <c r="O3" s="255"/>
      <c r="P3" s="256"/>
      <c r="Q3" s="256"/>
      <c r="T3" s="8" t="s">
        <v>364</v>
      </c>
    </row>
    <row r="4" spans="1:47" ht="14.25" customHeight="1" x14ac:dyDescent="0.25">
      <c r="A4" s="775"/>
      <c r="B4" s="262"/>
      <c r="C4" s="256"/>
      <c r="D4" s="256"/>
      <c r="E4" s="256"/>
      <c r="F4" s="256"/>
      <c r="G4" s="256"/>
      <c r="H4" s="256"/>
      <c r="I4" s="256"/>
      <c r="J4" s="256"/>
      <c r="K4" s="256"/>
      <c r="L4" s="256"/>
      <c r="M4" s="256"/>
      <c r="N4" s="256"/>
      <c r="O4" s="255"/>
      <c r="P4" s="256"/>
      <c r="Q4" s="256"/>
      <c r="T4" s="8" t="s">
        <v>365</v>
      </c>
    </row>
    <row r="5" spans="1:47" ht="14.25" customHeight="1" x14ac:dyDescent="0.25">
      <c r="A5" s="775"/>
      <c r="B5" s="262"/>
      <c r="C5" s="256"/>
      <c r="D5" s="256"/>
      <c r="E5" s="256"/>
      <c r="F5" s="256"/>
      <c r="G5" s="256"/>
      <c r="H5" s="256"/>
      <c r="I5" s="256"/>
      <c r="J5" s="256"/>
      <c r="K5" s="256"/>
      <c r="L5" s="256"/>
      <c r="M5" s="256"/>
      <c r="N5" s="256"/>
      <c r="O5" s="255"/>
      <c r="P5" s="256"/>
      <c r="Q5" s="256"/>
      <c r="T5" s="8" t="s">
        <v>366</v>
      </c>
    </row>
    <row r="6" spans="1:47" ht="14.25" customHeight="1" x14ac:dyDescent="0.25">
      <c r="A6" s="775"/>
      <c r="B6" s="262"/>
      <c r="C6" s="256"/>
      <c r="D6" s="256"/>
      <c r="E6" s="256"/>
      <c r="F6" s="256"/>
      <c r="G6" s="256"/>
      <c r="H6" s="256"/>
      <c r="I6" s="256"/>
      <c r="J6" s="256"/>
      <c r="K6" s="256"/>
      <c r="L6" s="256"/>
      <c r="M6" s="256"/>
      <c r="N6" s="256"/>
      <c r="O6" s="255"/>
      <c r="P6" s="256"/>
      <c r="Q6" s="256"/>
    </row>
    <row r="7" spans="1:47" ht="14.25" customHeight="1" x14ac:dyDescent="0.25">
      <c r="A7" s="775"/>
      <c r="B7" s="262"/>
      <c r="C7" s="256"/>
      <c r="D7" s="256"/>
      <c r="E7" s="256"/>
      <c r="F7" s="256"/>
      <c r="G7" s="256"/>
      <c r="H7" s="256"/>
      <c r="I7" s="256"/>
      <c r="J7" s="256"/>
      <c r="K7" s="256"/>
      <c r="L7" s="256"/>
      <c r="M7" s="256"/>
      <c r="N7" s="256"/>
      <c r="O7" s="255"/>
      <c r="P7" s="256"/>
      <c r="Q7" s="256"/>
      <c r="T7" s="8" t="s">
        <v>367</v>
      </c>
    </row>
    <row r="8" spans="1:47" ht="14.25" customHeight="1" x14ac:dyDescent="0.25">
      <c r="A8" s="775"/>
      <c r="B8" s="262"/>
      <c r="C8" s="256"/>
      <c r="D8" s="256"/>
      <c r="E8" s="256"/>
      <c r="F8" s="256"/>
      <c r="G8" s="256"/>
      <c r="H8" s="256"/>
      <c r="I8" s="256"/>
      <c r="J8" s="256"/>
      <c r="K8" s="256"/>
      <c r="L8" s="256"/>
      <c r="M8" s="256"/>
      <c r="N8" s="256"/>
      <c r="O8" s="255"/>
      <c r="P8" s="256"/>
      <c r="Q8" s="256"/>
      <c r="T8" s="61" t="s">
        <v>368</v>
      </c>
      <c r="U8" s="61" t="s">
        <v>0</v>
      </c>
      <c r="V8" s="61" t="s">
        <v>1</v>
      </c>
      <c r="W8" s="61" t="s">
        <v>2</v>
      </c>
      <c r="X8" s="61" t="s">
        <v>3</v>
      </c>
      <c r="Y8" s="61" t="s">
        <v>4</v>
      </c>
      <c r="Z8" s="61" t="s">
        <v>5</v>
      </c>
      <c r="AA8" s="61" t="s">
        <v>6</v>
      </c>
      <c r="AB8" s="61" t="s">
        <v>7</v>
      </c>
      <c r="AC8" s="61" t="s">
        <v>8</v>
      </c>
      <c r="AD8" s="61" t="s">
        <v>9</v>
      </c>
      <c r="AE8" s="61" t="s">
        <v>10</v>
      </c>
      <c r="AF8" s="61" t="s">
        <v>11</v>
      </c>
      <c r="AG8" s="61" t="s">
        <v>12</v>
      </c>
      <c r="AH8" s="61" t="s">
        <v>13</v>
      </c>
      <c r="AI8" s="61" t="s">
        <v>14</v>
      </c>
      <c r="AJ8" s="61" t="s">
        <v>15</v>
      </c>
      <c r="AK8" s="61" t="s">
        <v>16</v>
      </c>
      <c r="AL8" s="61" t="s">
        <v>17</v>
      </c>
      <c r="AM8" s="61" t="s">
        <v>18</v>
      </c>
      <c r="AN8" s="61" t="s">
        <v>19</v>
      </c>
    </row>
    <row r="9" spans="1:47" ht="14.25" customHeight="1" x14ac:dyDescent="0.25">
      <c r="A9" s="775"/>
      <c r="B9" s="262"/>
      <c r="C9" s="256"/>
      <c r="D9" s="256"/>
      <c r="E9" s="256"/>
      <c r="F9" s="256"/>
      <c r="G9" s="256"/>
      <c r="H9" s="256"/>
      <c r="I9" s="256"/>
      <c r="J9" s="256"/>
      <c r="K9" s="256"/>
      <c r="L9" s="256"/>
      <c r="M9" s="256"/>
      <c r="N9" s="256"/>
      <c r="O9" s="255"/>
      <c r="P9" s="256"/>
      <c r="Q9" s="256"/>
      <c r="T9" s="61" t="s">
        <v>369</v>
      </c>
      <c r="U9" s="208">
        <v>54553</v>
      </c>
      <c r="V9" s="208">
        <v>56690</v>
      </c>
      <c r="W9" s="208">
        <v>58860</v>
      </c>
      <c r="X9" s="208">
        <v>62093</v>
      </c>
      <c r="Y9" s="208">
        <v>62551</v>
      </c>
      <c r="Z9" s="208">
        <v>61849</v>
      </c>
      <c r="AA9" s="208">
        <v>61197</v>
      </c>
      <c r="AB9" s="208">
        <v>62063</v>
      </c>
      <c r="AC9" s="208">
        <v>62645</v>
      </c>
      <c r="AD9" s="208">
        <v>58115.5</v>
      </c>
      <c r="AE9" s="208">
        <v>59209.000999999997</v>
      </c>
      <c r="AF9" s="208">
        <v>57237.563000000002</v>
      </c>
      <c r="AG9" s="208">
        <v>58174.281000000003</v>
      </c>
      <c r="AH9" s="208">
        <v>59196.118999999999</v>
      </c>
      <c r="AI9" s="208">
        <v>61189.334999999999</v>
      </c>
      <c r="AJ9" s="208">
        <v>58989.065999999999</v>
      </c>
      <c r="AK9" s="208">
        <v>59723.644999999997</v>
      </c>
      <c r="AL9" s="208">
        <v>48544.838000000003</v>
      </c>
      <c r="AM9" s="208">
        <v>52186.987000000001</v>
      </c>
      <c r="AN9" s="145"/>
    </row>
    <row r="10" spans="1:47" ht="14.25" customHeight="1" x14ac:dyDescent="0.25">
      <c r="A10" s="775"/>
      <c r="B10" s="262"/>
      <c r="C10" s="256"/>
      <c r="D10" s="256"/>
      <c r="E10" s="256"/>
      <c r="F10" s="256"/>
      <c r="G10" s="256"/>
      <c r="H10" s="256"/>
      <c r="I10" s="256"/>
      <c r="J10" s="256"/>
      <c r="K10" s="256"/>
      <c r="L10" s="256"/>
      <c r="M10" s="256"/>
      <c r="N10" s="256"/>
      <c r="O10" s="255"/>
      <c r="P10" s="256"/>
      <c r="Q10" s="256"/>
      <c r="T10" s="61" t="s">
        <v>370</v>
      </c>
      <c r="U10" s="145"/>
      <c r="V10" s="145"/>
      <c r="W10" s="145"/>
      <c r="X10" s="145"/>
      <c r="Y10" s="145"/>
      <c r="Z10" s="145"/>
      <c r="AA10" s="145"/>
      <c r="AB10" s="145"/>
      <c r="AC10" s="145"/>
      <c r="AD10" s="145"/>
      <c r="AE10" s="145"/>
      <c r="AF10" s="145"/>
      <c r="AG10" s="208">
        <v>19567</v>
      </c>
      <c r="AH10" s="208">
        <v>24729</v>
      </c>
      <c r="AI10" s="208">
        <v>34028</v>
      </c>
      <c r="AJ10" s="208">
        <v>25782</v>
      </c>
      <c r="AK10" s="208">
        <v>29040</v>
      </c>
      <c r="AL10" s="208">
        <v>29544</v>
      </c>
      <c r="AM10" s="208">
        <v>32089.367075708255</v>
      </c>
      <c r="AN10" s="208">
        <v>29755.9248814153</v>
      </c>
    </row>
    <row r="11" spans="1:47" ht="14.25" customHeight="1" x14ac:dyDescent="0.25">
      <c r="A11" s="775"/>
      <c r="B11" s="262"/>
      <c r="C11" s="256"/>
      <c r="D11" s="256"/>
      <c r="E11" s="256"/>
      <c r="F11" s="256"/>
      <c r="G11" s="256"/>
      <c r="H11" s="256"/>
      <c r="I11" s="256"/>
      <c r="J11" s="256"/>
      <c r="K11" s="256"/>
      <c r="L11" s="256"/>
      <c r="M11" s="256"/>
      <c r="N11" s="256"/>
      <c r="O11" s="255"/>
      <c r="P11" s="256"/>
      <c r="Q11" s="256"/>
    </row>
    <row r="12" spans="1:47" ht="14.25" customHeight="1" x14ac:dyDescent="0.25">
      <c r="A12" s="775"/>
      <c r="B12" s="262"/>
      <c r="C12" s="256"/>
      <c r="D12" s="256"/>
      <c r="E12" s="256"/>
      <c r="F12" s="256"/>
      <c r="G12" s="256"/>
      <c r="H12" s="256"/>
      <c r="I12" s="256"/>
      <c r="J12" s="256"/>
      <c r="K12" s="256"/>
      <c r="L12" s="256"/>
      <c r="M12" s="256"/>
      <c r="N12" s="256"/>
      <c r="O12" s="255"/>
      <c r="P12" s="256"/>
      <c r="Q12" s="256"/>
    </row>
    <row r="13" spans="1:47" ht="14.25" customHeight="1" x14ac:dyDescent="0.25">
      <c r="A13" s="775"/>
      <c r="B13" s="262"/>
      <c r="C13" s="256"/>
      <c r="D13" s="256"/>
      <c r="E13" s="256"/>
      <c r="F13" s="256"/>
      <c r="G13" s="256"/>
      <c r="H13" s="256"/>
      <c r="I13" s="256"/>
      <c r="J13" s="256"/>
      <c r="K13" s="256"/>
      <c r="L13" s="256"/>
      <c r="M13" s="256"/>
      <c r="N13" s="256"/>
      <c r="O13" s="255"/>
      <c r="P13" s="256"/>
      <c r="Q13" s="256"/>
      <c r="AH13" s="111" t="s">
        <v>371</v>
      </c>
      <c r="AI13" s="713" t="s">
        <v>372</v>
      </c>
      <c r="AJ13" s="714"/>
      <c r="AK13" s="714"/>
      <c r="AL13" s="297"/>
      <c r="AM13" s="713" t="s">
        <v>373</v>
      </c>
      <c r="AN13" s="714"/>
      <c r="AO13" s="714"/>
      <c r="AP13" s="297"/>
      <c r="AQ13" s="713" t="s">
        <v>243</v>
      </c>
      <c r="AR13" s="714"/>
      <c r="AS13" s="714"/>
      <c r="AT13" s="297"/>
      <c r="AU13" s="111" t="s">
        <v>142</v>
      </c>
    </row>
    <row r="14" spans="1:47" ht="14.25" customHeight="1" x14ac:dyDescent="0.25">
      <c r="A14" s="775"/>
      <c r="B14" s="262"/>
      <c r="C14" s="256"/>
      <c r="D14" s="256"/>
      <c r="E14" s="256"/>
      <c r="F14" s="256"/>
      <c r="G14" s="256"/>
      <c r="H14" s="256"/>
      <c r="I14" s="256"/>
      <c r="J14" s="256"/>
      <c r="K14" s="256"/>
      <c r="L14" s="256"/>
      <c r="M14" s="256"/>
      <c r="N14" s="256"/>
      <c r="O14" s="255"/>
      <c r="P14" s="256"/>
      <c r="Q14" s="256"/>
      <c r="AH14" s="117" t="s">
        <v>374</v>
      </c>
      <c r="AI14" s="715">
        <v>746</v>
      </c>
      <c r="AJ14" s="716">
        <v>6343</v>
      </c>
      <c r="AK14" s="716">
        <v>2428</v>
      </c>
      <c r="AL14" s="717">
        <v>6409</v>
      </c>
      <c r="AM14" s="715">
        <v>524</v>
      </c>
      <c r="AN14" s="716">
        <v>133</v>
      </c>
      <c r="AO14" s="716">
        <v>1604</v>
      </c>
      <c r="AP14" s="717">
        <v>1238</v>
      </c>
      <c r="AQ14" s="715">
        <v>113</v>
      </c>
      <c r="AR14" s="716">
        <v>3</v>
      </c>
      <c r="AS14" s="716">
        <v>26</v>
      </c>
      <c r="AT14" s="717" t="s">
        <v>53</v>
      </c>
      <c r="AU14" s="723">
        <v>19567</v>
      </c>
    </row>
    <row r="15" spans="1:47" ht="14.25" customHeight="1" x14ac:dyDescent="0.25">
      <c r="A15" s="775"/>
      <c r="B15" s="262"/>
      <c r="C15" s="256"/>
      <c r="D15" s="256"/>
      <c r="E15" s="256"/>
      <c r="F15" s="256"/>
      <c r="G15" s="256"/>
      <c r="H15" s="256"/>
      <c r="I15" s="256"/>
      <c r="J15" s="256"/>
      <c r="K15" s="256"/>
      <c r="L15" s="256"/>
      <c r="M15" s="256"/>
      <c r="N15" s="256"/>
      <c r="O15" s="255"/>
      <c r="P15" s="256"/>
      <c r="Q15" s="256"/>
      <c r="AH15" s="136" t="s">
        <v>375</v>
      </c>
      <c r="AI15" s="718">
        <v>809</v>
      </c>
      <c r="AJ15" s="145">
        <v>10617</v>
      </c>
      <c r="AK15" s="145">
        <v>2408</v>
      </c>
      <c r="AL15" s="719">
        <v>6894</v>
      </c>
      <c r="AM15" s="718">
        <v>575</v>
      </c>
      <c r="AN15" s="145">
        <v>206</v>
      </c>
      <c r="AO15" s="145">
        <v>1722</v>
      </c>
      <c r="AP15" s="719">
        <v>1196</v>
      </c>
      <c r="AQ15" s="718">
        <v>188</v>
      </c>
      <c r="AR15" s="145">
        <v>59</v>
      </c>
      <c r="AS15" s="145">
        <v>55</v>
      </c>
      <c r="AT15" s="719" t="s">
        <v>53</v>
      </c>
      <c r="AU15" s="724">
        <v>24729</v>
      </c>
    </row>
    <row r="16" spans="1:47" ht="14.25" customHeight="1" x14ac:dyDescent="0.25">
      <c r="A16" s="775"/>
      <c r="B16" s="262"/>
      <c r="C16" s="256"/>
      <c r="D16" s="256"/>
      <c r="E16" s="256"/>
      <c r="F16" s="256"/>
      <c r="G16" s="256"/>
      <c r="H16" s="256"/>
      <c r="I16" s="256"/>
      <c r="J16" s="256"/>
      <c r="K16" s="256"/>
      <c r="L16" s="256"/>
      <c r="M16" s="256"/>
      <c r="N16" s="256"/>
      <c r="O16" s="255"/>
      <c r="P16" s="256"/>
      <c r="Q16" s="256"/>
      <c r="AH16" s="136" t="s">
        <v>376</v>
      </c>
      <c r="AI16" s="718">
        <v>1105</v>
      </c>
      <c r="AJ16" s="145">
        <v>14161</v>
      </c>
      <c r="AK16" s="145">
        <v>2528</v>
      </c>
      <c r="AL16" s="719">
        <v>12441</v>
      </c>
      <c r="AM16" s="718">
        <v>759</v>
      </c>
      <c r="AN16" s="145">
        <v>168</v>
      </c>
      <c r="AO16" s="145">
        <v>1770</v>
      </c>
      <c r="AP16" s="719">
        <v>727</v>
      </c>
      <c r="AQ16" s="718">
        <v>310</v>
      </c>
      <c r="AR16" s="145" t="s">
        <v>53</v>
      </c>
      <c r="AS16" s="145">
        <v>59</v>
      </c>
      <c r="AT16" s="719" t="s">
        <v>53</v>
      </c>
      <c r="AU16" s="724">
        <v>34028</v>
      </c>
    </row>
    <row r="17" spans="1:47" ht="14.25" customHeight="1" x14ac:dyDescent="0.25">
      <c r="A17" s="775"/>
      <c r="B17" s="262"/>
      <c r="C17" s="256"/>
      <c r="D17" s="256"/>
      <c r="E17" s="256"/>
      <c r="F17" s="256"/>
      <c r="G17" s="256"/>
      <c r="H17" s="256"/>
      <c r="I17" s="256"/>
      <c r="J17" s="256"/>
      <c r="K17" s="256"/>
      <c r="L17" s="256"/>
      <c r="M17" s="256"/>
      <c r="N17" s="256"/>
      <c r="O17" s="255"/>
      <c r="P17" s="256"/>
      <c r="Q17" s="256"/>
      <c r="AH17" s="136" t="s">
        <v>377</v>
      </c>
      <c r="AI17" s="718">
        <v>968</v>
      </c>
      <c r="AJ17" s="145">
        <v>10803</v>
      </c>
      <c r="AK17" s="145">
        <v>2427</v>
      </c>
      <c r="AL17" s="719">
        <v>7427</v>
      </c>
      <c r="AM17" s="718">
        <v>857</v>
      </c>
      <c r="AN17" s="145">
        <v>531</v>
      </c>
      <c r="AO17" s="145">
        <v>1816</v>
      </c>
      <c r="AP17" s="719">
        <v>516</v>
      </c>
      <c r="AQ17" s="718">
        <v>310</v>
      </c>
      <c r="AR17" s="145">
        <v>31</v>
      </c>
      <c r="AS17" s="145">
        <v>96</v>
      </c>
      <c r="AT17" s="719" t="s">
        <v>53</v>
      </c>
      <c r="AU17" s="724">
        <v>25782</v>
      </c>
    </row>
    <row r="18" spans="1:47" ht="14.25" customHeight="1" x14ac:dyDescent="0.25">
      <c r="A18" s="775"/>
      <c r="B18" s="262"/>
      <c r="C18" s="256"/>
      <c r="D18" s="256"/>
      <c r="E18" s="256"/>
      <c r="F18" s="256"/>
      <c r="G18" s="256"/>
      <c r="H18" s="256"/>
      <c r="I18" s="256"/>
      <c r="J18" s="256"/>
      <c r="K18" s="256"/>
      <c r="L18" s="256"/>
      <c r="M18" s="256"/>
      <c r="N18" s="256"/>
      <c r="O18" s="255"/>
      <c r="P18" s="256"/>
      <c r="Q18" s="256"/>
      <c r="AH18" s="136" t="s">
        <v>378</v>
      </c>
      <c r="AI18" s="718">
        <v>1059</v>
      </c>
      <c r="AJ18" s="145">
        <v>11890</v>
      </c>
      <c r="AK18" s="145">
        <v>2477</v>
      </c>
      <c r="AL18" s="719">
        <v>8844</v>
      </c>
      <c r="AM18" s="718">
        <v>831</v>
      </c>
      <c r="AN18" s="145">
        <v>873</v>
      </c>
      <c r="AO18" s="145">
        <v>1860</v>
      </c>
      <c r="AP18" s="719">
        <v>558</v>
      </c>
      <c r="AQ18" s="718">
        <v>454</v>
      </c>
      <c r="AR18" s="145">
        <v>33</v>
      </c>
      <c r="AS18" s="145">
        <v>161</v>
      </c>
      <c r="AT18" s="719" t="s">
        <v>53</v>
      </c>
      <c r="AU18" s="724">
        <v>29040</v>
      </c>
    </row>
    <row r="19" spans="1:47" ht="14.25" customHeight="1" x14ac:dyDescent="0.25">
      <c r="A19" s="775"/>
      <c r="B19" s="262"/>
      <c r="C19" s="256"/>
      <c r="D19" s="256"/>
      <c r="E19" s="256"/>
      <c r="F19" s="256"/>
      <c r="G19" s="256"/>
      <c r="H19" s="256"/>
      <c r="I19" s="256"/>
      <c r="J19" s="256"/>
      <c r="K19" s="256"/>
      <c r="L19" s="256"/>
      <c r="M19" s="256"/>
      <c r="N19" s="256"/>
      <c r="O19" s="255"/>
      <c r="P19" s="256"/>
      <c r="Q19" s="256"/>
      <c r="AH19" s="136" t="s">
        <v>379</v>
      </c>
      <c r="AI19" s="718">
        <v>1018</v>
      </c>
      <c r="AJ19" s="145">
        <v>15820</v>
      </c>
      <c r="AK19" s="145">
        <v>2059</v>
      </c>
      <c r="AL19" s="719">
        <v>6835</v>
      </c>
      <c r="AM19" s="718">
        <v>736</v>
      </c>
      <c r="AN19" s="145">
        <v>103</v>
      </c>
      <c r="AO19" s="145">
        <v>1871</v>
      </c>
      <c r="AP19" s="719">
        <v>659</v>
      </c>
      <c r="AQ19" s="718">
        <v>301</v>
      </c>
      <c r="AR19" s="145">
        <v>18</v>
      </c>
      <c r="AS19" s="145">
        <v>124</v>
      </c>
      <c r="AT19" s="719" t="s">
        <v>53</v>
      </c>
      <c r="AU19" s="724">
        <v>29544</v>
      </c>
    </row>
    <row r="20" spans="1:47" ht="14.25" customHeight="1" x14ac:dyDescent="0.25">
      <c r="A20" s="775"/>
      <c r="B20" s="262"/>
      <c r="C20" s="256"/>
      <c r="D20" s="256"/>
      <c r="E20" s="256"/>
      <c r="F20" s="256"/>
      <c r="G20" s="256"/>
      <c r="H20" s="256"/>
      <c r="I20" s="256"/>
      <c r="J20" s="256"/>
      <c r="K20" s="256"/>
      <c r="L20" s="256"/>
      <c r="M20" s="256"/>
      <c r="N20" s="256"/>
      <c r="O20" s="255"/>
      <c r="P20" s="256"/>
      <c r="Q20" s="256"/>
      <c r="AH20" s="119" t="s">
        <v>380</v>
      </c>
      <c r="AI20" s="720">
        <v>837.63705964414498</v>
      </c>
      <c r="AJ20" s="721">
        <v>16405.927149784446</v>
      </c>
      <c r="AK20" s="721">
        <v>2157.7462990268923</v>
      </c>
      <c r="AL20" s="722">
        <v>8091.4375593505229</v>
      </c>
      <c r="AM20" s="720">
        <v>847.77393096792457</v>
      </c>
      <c r="AN20" s="721">
        <v>381.69050821397514</v>
      </c>
      <c r="AO20" s="721">
        <v>1684.6199668033655</v>
      </c>
      <c r="AP20" s="722">
        <v>591.08911180055782</v>
      </c>
      <c r="AQ20" s="720">
        <v>418.0875234274597</v>
      </c>
      <c r="AR20" s="721">
        <v>483.65796668896462</v>
      </c>
      <c r="AS20" s="721">
        <v>189.7</v>
      </c>
      <c r="AT20" s="722" t="s">
        <v>53</v>
      </c>
      <c r="AU20" s="725">
        <v>32089.367075708255</v>
      </c>
    </row>
    <row r="21" spans="1:47" ht="14.25" customHeight="1" x14ac:dyDescent="0.25">
      <c r="A21" s="775"/>
      <c r="B21" s="262"/>
      <c r="C21" s="256"/>
      <c r="D21" s="256"/>
      <c r="E21" s="256"/>
      <c r="F21" s="256"/>
      <c r="G21" s="256"/>
      <c r="H21" s="256"/>
      <c r="I21" s="256"/>
      <c r="J21" s="256"/>
      <c r="K21" s="256"/>
      <c r="L21" s="256"/>
      <c r="M21" s="256"/>
      <c r="N21" s="256"/>
      <c r="O21" s="255"/>
      <c r="P21" s="256"/>
      <c r="Q21" s="256"/>
    </row>
    <row r="22" spans="1:47" ht="14.25" customHeight="1" x14ac:dyDescent="0.25">
      <c r="A22" s="775"/>
      <c r="B22" s="262"/>
      <c r="C22" s="256"/>
      <c r="D22" s="256"/>
      <c r="E22" s="256"/>
      <c r="F22" s="256"/>
      <c r="G22" s="256"/>
      <c r="H22" s="256"/>
      <c r="I22" s="256"/>
      <c r="J22" s="256"/>
      <c r="K22" s="256"/>
      <c r="L22" s="256"/>
      <c r="M22" s="256"/>
      <c r="N22" s="256"/>
      <c r="O22" s="255"/>
      <c r="P22" s="256"/>
      <c r="Q22" s="256"/>
    </row>
    <row r="23" spans="1:47" ht="14.25" customHeight="1" x14ac:dyDescent="0.25">
      <c r="A23" s="775"/>
      <c r="B23" s="262"/>
      <c r="C23" s="256"/>
      <c r="D23" s="256"/>
      <c r="E23" s="256"/>
      <c r="F23" s="256"/>
      <c r="G23" s="256"/>
      <c r="H23" s="256"/>
      <c r="I23" s="256"/>
      <c r="J23" s="256"/>
      <c r="K23" s="256"/>
      <c r="L23" s="256"/>
      <c r="M23" s="256"/>
      <c r="N23" s="256"/>
      <c r="O23" s="255"/>
      <c r="P23" s="256"/>
      <c r="Q23" s="256"/>
    </row>
    <row r="24" spans="1:47" ht="14.25" customHeight="1" x14ac:dyDescent="0.25">
      <c r="A24" s="775"/>
      <c r="B24" s="262"/>
      <c r="C24" s="256"/>
      <c r="D24" s="256"/>
      <c r="E24" s="256"/>
      <c r="F24" s="256"/>
      <c r="G24" s="256"/>
      <c r="H24" s="256"/>
      <c r="I24" s="256"/>
      <c r="J24" s="256"/>
      <c r="K24" s="256"/>
      <c r="L24" s="256"/>
      <c r="M24" s="256"/>
      <c r="N24" s="256"/>
      <c r="O24" s="255"/>
      <c r="P24" s="256"/>
      <c r="Q24" s="256"/>
    </row>
    <row r="25" spans="1:47" ht="14.25" customHeight="1" x14ac:dyDescent="0.25">
      <c r="A25" s="775"/>
      <c r="B25" s="262"/>
      <c r="C25" s="256"/>
      <c r="D25" s="256"/>
      <c r="E25" s="256"/>
      <c r="F25" s="256"/>
      <c r="G25" s="256"/>
      <c r="H25" s="256"/>
      <c r="I25" s="256"/>
      <c r="J25" s="256"/>
      <c r="K25" s="256"/>
      <c r="L25" s="256"/>
      <c r="M25" s="256"/>
      <c r="N25" s="256"/>
      <c r="O25" s="255"/>
      <c r="P25" s="256"/>
      <c r="Q25" s="256"/>
    </row>
    <row r="26" spans="1:47" ht="14.25" customHeight="1" x14ac:dyDescent="0.25">
      <c r="A26" s="775"/>
      <c r="B26" s="262"/>
      <c r="C26" s="256"/>
      <c r="D26" s="256"/>
      <c r="E26" s="256"/>
      <c r="F26" s="256"/>
      <c r="G26" s="256"/>
      <c r="H26" s="256"/>
      <c r="I26" s="256"/>
      <c r="J26" s="256"/>
      <c r="K26" s="256"/>
      <c r="L26" s="256"/>
      <c r="M26" s="256"/>
      <c r="N26" s="256"/>
      <c r="O26" s="255"/>
      <c r="P26" s="256"/>
      <c r="Q26" s="256"/>
    </row>
    <row r="27" spans="1:47" ht="14.25" customHeight="1" x14ac:dyDescent="0.25">
      <c r="A27" s="775"/>
      <c r="B27" s="262"/>
      <c r="C27" s="256"/>
      <c r="D27" s="256"/>
      <c r="E27" s="256"/>
      <c r="F27" s="256"/>
      <c r="G27" s="256"/>
      <c r="H27" s="256"/>
      <c r="I27" s="256"/>
      <c r="J27" s="256"/>
      <c r="K27" s="256"/>
      <c r="L27" s="256"/>
      <c r="M27" s="256"/>
      <c r="N27" s="256"/>
      <c r="O27" s="255"/>
      <c r="P27" s="256"/>
      <c r="Q27" s="256"/>
    </row>
    <row r="28" spans="1:47" ht="14.25" customHeight="1" x14ac:dyDescent="0.25">
      <c r="A28" s="775"/>
      <c r="B28" s="262"/>
      <c r="C28" s="256"/>
      <c r="D28" s="256"/>
      <c r="E28" s="256"/>
      <c r="F28" s="256"/>
      <c r="G28" s="256"/>
      <c r="H28" s="256"/>
      <c r="I28" s="256"/>
      <c r="J28" s="256"/>
      <c r="K28" s="256"/>
      <c r="L28" s="256"/>
      <c r="M28" s="256"/>
      <c r="N28" s="256"/>
      <c r="O28" s="255"/>
      <c r="P28" s="256"/>
      <c r="Q28" s="256"/>
    </row>
    <row r="29" spans="1:47" ht="14.25" customHeight="1" x14ac:dyDescent="0.25">
      <c r="A29" s="775"/>
      <c r="B29" s="262"/>
      <c r="C29" s="256"/>
      <c r="D29" s="256"/>
      <c r="E29" s="256"/>
      <c r="F29" s="256"/>
      <c r="G29" s="256"/>
      <c r="H29" s="256"/>
      <c r="I29" s="256"/>
      <c r="J29" s="256"/>
      <c r="K29" s="256"/>
      <c r="L29" s="256"/>
      <c r="M29" s="256"/>
      <c r="N29" s="256"/>
      <c r="O29" s="255"/>
      <c r="P29" s="256"/>
      <c r="Q29" s="256"/>
    </row>
    <row r="30" spans="1:47" ht="14.25" customHeight="1" x14ac:dyDescent="0.25">
      <c r="A30" s="775"/>
      <c r="B30" s="262"/>
      <c r="C30" s="256"/>
      <c r="D30" s="256"/>
      <c r="E30" s="256"/>
      <c r="F30" s="256"/>
      <c r="G30" s="256"/>
      <c r="H30" s="256"/>
      <c r="I30" s="256"/>
      <c r="J30" s="256"/>
      <c r="K30" s="256"/>
      <c r="L30" s="256"/>
      <c r="M30" s="256"/>
      <c r="N30" s="256"/>
      <c r="O30" s="255"/>
      <c r="P30" s="256"/>
      <c r="Q30" s="256"/>
    </row>
    <row r="31" spans="1:47" ht="14.25" customHeight="1" x14ac:dyDescent="0.25">
      <c r="A31" s="775"/>
      <c r="B31" s="262"/>
      <c r="C31" s="256"/>
      <c r="D31" s="256"/>
      <c r="E31" s="256"/>
      <c r="F31" s="256"/>
      <c r="G31" s="256"/>
      <c r="H31" s="256"/>
      <c r="I31" s="256"/>
      <c r="J31" s="256"/>
      <c r="K31" s="256"/>
      <c r="L31" s="256"/>
      <c r="M31" s="256"/>
      <c r="N31" s="256"/>
      <c r="O31" s="255"/>
      <c r="P31" s="256"/>
      <c r="Q31" s="256"/>
    </row>
    <row r="32" spans="1:47" ht="14.25" customHeight="1" x14ac:dyDescent="0.25">
      <c r="A32" s="775"/>
      <c r="B32" s="262"/>
      <c r="C32" s="256"/>
      <c r="D32" s="256"/>
      <c r="E32" s="256"/>
      <c r="F32" s="256"/>
      <c r="G32" s="256"/>
      <c r="H32" s="256"/>
      <c r="I32" s="256"/>
      <c r="J32" s="256"/>
      <c r="K32" s="256"/>
      <c r="L32" s="256"/>
      <c r="M32" s="256"/>
      <c r="N32" s="256"/>
      <c r="O32" s="255"/>
      <c r="P32" s="256"/>
      <c r="Q32" s="256"/>
    </row>
    <row r="33" spans="1:29" ht="14.25" customHeight="1" x14ac:dyDescent="0.25">
      <c r="A33" s="775"/>
      <c r="B33" s="262"/>
      <c r="C33" s="256"/>
      <c r="D33" s="256"/>
      <c r="E33" s="256"/>
      <c r="F33" s="256"/>
      <c r="G33" s="256"/>
      <c r="H33" s="256"/>
      <c r="I33" s="256"/>
      <c r="J33" s="256"/>
      <c r="K33" s="256"/>
      <c r="L33" s="256"/>
      <c r="M33" s="256"/>
      <c r="N33" s="256"/>
      <c r="O33" s="255"/>
      <c r="P33" s="256"/>
      <c r="Q33" s="256"/>
    </row>
    <row r="34" spans="1:29" ht="14.25" customHeight="1" x14ac:dyDescent="0.25">
      <c r="A34" s="775"/>
      <c r="B34" s="262"/>
      <c r="C34" s="256"/>
      <c r="D34" s="256"/>
      <c r="E34" s="256"/>
      <c r="F34" s="256"/>
      <c r="G34" s="256"/>
      <c r="H34" s="256"/>
      <c r="I34" s="256"/>
      <c r="J34" s="256"/>
      <c r="K34" s="256"/>
      <c r="L34" s="256"/>
      <c r="M34" s="256"/>
      <c r="N34" s="256"/>
      <c r="O34" s="255"/>
      <c r="P34" s="256"/>
      <c r="Q34" s="256"/>
    </row>
    <row r="35" spans="1:29" ht="14.25" customHeight="1" x14ac:dyDescent="0.25">
      <c r="A35" s="775"/>
      <c r="B35" s="262"/>
      <c r="C35" s="256"/>
      <c r="D35" s="256"/>
      <c r="E35" s="256"/>
      <c r="F35" s="256"/>
      <c r="G35" s="256"/>
      <c r="H35" s="256"/>
      <c r="I35" s="256"/>
      <c r="J35" s="256"/>
      <c r="K35" s="256"/>
      <c r="L35" s="256"/>
      <c r="M35" s="256"/>
      <c r="N35" s="256"/>
      <c r="O35" s="255"/>
      <c r="P35" s="256"/>
      <c r="Q35" s="256"/>
    </row>
    <row r="36" spans="1:29" ht="14.25" customHeight="1" x14ac:dyDescent="0.25">
      <c r="A36" s="775"/>
      <c r="B36" s="262"/>
      <c r="C36" s="256"/>
      <c r="D36" s="256"/>
      <c r="E36" s="256"/>
      <c r="F36" s="256"/>
      <c r="G36" s="256"/>
      <c r="H36" s="256"/>
      <c r="I36" s="256"/>
      <c r="J36" s="256"/>
      <c r="K36" s="256"/>
      <c r="L36" s="256"/>
      <c r="M36" s="256"/>
      <c r="N36" s="256"/>
      <c r="O36" s="255"/>
      <c r="P36" s="256"/>
      <c r="Q36" s="256"/>
    </row>
    <row r="37" spans="1:29" ht="14.25" customHeight="1" x14ac:dyDescent="0.25">
      <c r="A37" s="775"/>
      <c r="B37" s="262"/>
      <c r="C37" s="256"/>
      <c r="D37" s="256"/>
      <c r="E37" s="256"/>
      <c r="F37" s="256"/>
      <c r="G37" s="256"/>
      <c r="H37" s="256"/>
      <c r="I37" s="256"/>
      <c r="J37" s="256"/>
      <c r="K37" s="256"/>
      <c r="L37" s="256"/>
      <c r="M37" s="256"/>
      <c r="N37" s="256"/>
      <c r="O37" s="255"/>
      <c r="P37" s="256"/>
      <c r="Q37" s="256"/>
    </row>
    <row r="38" spans="1:29" ht="14.25" customHeight="1" x14ac:dyDescent="0.25">
      <c r="A38" s="775"/>
      <c r="B38" s="262"/>
      <c r="C38" s="256"/>
      <c r="D38" s="256"/>
      <c r="E38" s="256"/>
      <c r="F38" s="256"/>
      <c r="G38" s="256"/>
      <c r="H38" s="256"/>
      <c r="I38" s="256"/>
      <c r="J38" s="256"/>
      <c r="K38" s="256"/>
      <c r="L38" s="256"/>
      <c r="M38" s="256"/>
      <c r="N38" s="256"/>
      <c r="O38" s="255"/>
      <c r="P38" s="256"/>
      <c r="Q38" s="256"/>
    </row>
    <row r="39" spans="1:29" ht="14.25" customHeight="1" x14ac:dyDescent="0.25">
      <c r="A39" s="775"/>
      <c r="B39" s="262"/>
      <c r="C39" s="256"/>
      <c r="D39" s="256"/>
      <c r="E39" s="256"/>
      <c r="F39" s="256"/>
      <c r="G39" s="256"/>
      <c r="H39" s="256"/>
      <c r="I39" s="256"/>
      <c r="J39" s="256"/>
      <c r="K39" s="256"/>
      <c r="L39" s="256"/>
      <c r="M39" s="256"/>
      <c r="N39" s="256"/>
      <c r="O39" s="255"/>
      <c r="P39" s="256"/>
      <c r="Q39" s="256"/>
    </row>
    <row r="40" spans="1:29" ht="14.25" customHeight="1" x14ac:dyDescent="0.25">
      <c r="A40" s="775"/>
      <c r="B40" s="262"/>
      <c r="C40" s="256"/>
      <c r="D40" s="256"/>
      <c r="E40" s="256"/>
      <c r="F40" s="256"/>
      <c r="G40" s="256"/>
      <c r="H40" s="256"/>
      <c r="I40" s="256"/>
      <c r="J40" s="256"/>
      <c r="K40" s="256"/>
      <c r="L40" s="256"/>
      <c r="M40" s="256"/>
      <c r="N40" s="256"/>
      <c r="O40" s="255"/>
      <c r="P40" s="256"/>
      <c r="Q40" s="256"/>
    </row>
    <row r="41" spans="1:29" ht="14.25" customHeight="1" x14ac:dyDescent="0.25">
      <c r="A41" s="775"/>
      <c r="B41" s="262"/>
      <c r="C41" s="256"/>
      <c r="D41" s="256"/>
      <c r="E41" s="256"/>
      <c r="F41" s="256"/>
      <c r="G41" s="256"/>
      <c r="H41" s="256"/>
      <c r="I41" s="256"/>
      <c r="J41" s="256"/>
      <c r="K41" s="256"/>
      <c r="L41" s="256"/>
      <c r="M41" s="256"/>
      <c r="N41" s="256"/>
      <c r="O41" s="255"/>
      <c r="P41" s="256"/>
      <c r="Q41" s="256"/>
    </row>
    <row r="42" spans="1:29" ht="14.25" customHeight="1" x14ac:dyDescent="0.25">
      <c r="A42" s="775"/>
      <c r="B42" s="262"/>
      <c r="C42" s="256"/>
      <c r="D42" s="256"/>
      <c r="E42" s="256"/>
      <c r="F42" s="256"/>
      <c r="G42" s="256"/>
      <c r="H42" s="256"/>
      <c r="I42" s="256"/>
      <c r="J42" s="256"/>
      <c r="K42" s="256"/>
      <c r="L42" s="256"/>
      <c r="M42" s="256"/>
      <c r="N42" s="256"/>
      <c r="O42" s="255"/>
      <c r="P42" s="256"/>
      <c r="Q42" s="256"/>
    </row>
    <row r="43" spans="1:29" ht="14.25" customHeight="1" x14ac:dyDescent="0.25">
      <c r="A43" s="775"/>
      <c r="B43" s="262"/>
      <c r="C43" s="256"/>
      <c r="D43" s="256"/>
      <c r="E43" s="256"/>
      <c r="F43" s="256"/>
      <c r="G43" s="256"/>
      <c r="H43" s="256"/>
      <c r="I43" s="256"/>
      <c r="J43" s="256"/>
      <c r="K43" s="256"/>
      <c r="L43" s="256"/>
      <c r="M43" s="256"/>
      <c r="N43" s="256"/>
      <c r="O43" s="255"/>
      <c r="P43" s="256"/>
      <c r="Q43" s="256"/>
    </row>
    <row r="44" spans="1:29" ht="14.25" customHeight="1" x14ac:dyDescent="0.25">
      <c r="A44" s="775"/>
      <c r="B44" s="262"/>
      <c r="C44" s="256"/>
      <c r="D44" s="256"/>
      <c r="E44" s="256"/>
      <c r="F44" s="256"/>
      <c r="G44" s="256"/>
      <c r="H44" s="256"/>
      <c r="I44" s="256"/>
      <c r="J44" s="256"/>
      <c r="K44" s="256"/>
      <c r="L44" s="256"/>
      <c r="M44" s="256"/>
      <c r="N44" s="256"/>
      <c r="O44" s="255"/>
      <c r="P44" s="256"/>
      <c r="Q44" s="256"/>
      <c r="S44" s="32"/>
      <c r="T44" s="8" t="s">
        <v>381</v>
      </c>
    </row>
    <row r="45" spans="1:29" ht="14.25" customHeight="1" x14ac:dyDescent="0.25">
      <c r="A45" s="775"/>
      <c r="B45" s="262"/>
      <c r="C45" s="256"/>
      <c r="D45" s="256"/>
      <c r="E45" s="256"/>
      <c r="F45" s="256"/>
      <c r="G45" s="256"/>
      <c r="H45" s="256"/>
      <c r="I45" s="256"/>
      <c r="J45" s="256"/>
      <c r="K45" s="256"/>
      <c r="L45" s="256"/>
      <c r="M45" s="256"/>
      <c r="N45" s="256"/>
      <c r="O45" s="255"/>
      <c r="P45" s="256"/>
      <c r="Q45" s="256"/>
      <c r="S45" s="32"/>
      <c r="T45" s="32">
        <v>1997</v>
      </c>
      <c r="U45" s="116" t="s">
        <v>382</v>
      </c>
      <c r="V45" s="116" t="s">
        <v>383</v>
      </c>
      <c r="W45" s="116"/>
      <c r="AC45" s="8" t="s">
        <v>44</v>
      </c>
    </row>
    <row r="46" spans="1:29" ht="14.25" customHeight="1" x14ac:dyDescent="0.25">
      <c r="A46" s="775"/>
      <c r="B46" s="262"/>
      <c r="C46" s="256"/>
      <c r="D46" s="256"/>
      <c r="E46" s="256"/>
      <c r="F46" s="256"/>
      <c r="G46" s="256"/>
      <c r="H46" s="256"/>
      <c r="I46" s="256"/>
      <c r="J46" s="256"/>
      <c r="K46" s="256"/>
      <c r="L46" s="256"/>
      <c r="M46" s="256"/>
      <c r="N46" s="256"/>
      <c r="O46" s="255"/>
      <c r="P46" s="256"/>
      <c r="Q46" s="256"/>
      <c r="S46" s="32"/>
      <c r="T46" s="8" t="s">
        <v>384</v>
      </c>
      <c r="U46" s="257" t="s">
        <v>384</v>
      </c>
      <c r="V46" s="257" t="s">
        <v>385</v>
      </c>
      <c r="W46" s="257"/>
      <c r="AC46" s="8" t="s">
        <v>386</v>
      </c>
    </row>
    <row r="47" spans="1:29" ht="14.25" customHeight="1" x14ac:dyDescent="0.25">
      <c r="A47" s="775"/>
      <c r="B47" s="262"/>
      <c r="C47" s="256"/>
      <c r="D47" s="256"/>
      <c r="E47" s="256"/>
      <c r="F47" s="256"/>
      <c r="G47" s="256"/>
      <c r="H47" s="256"/>
      <c r="I47" s="256"/>
      <c r="J47" s="256"/>
      <c r="K47" s="256"/>
      <c r="L47" s="256"/>
      <c r="M47" s="256"/>
      <c r="N47" s="256"/>
      <c r="O47" s="255"/>
      <c r="P47" s="256"/>
      <c r="Q47" s="256"/>
      <c r="S47" s="32"/>
      <c r="T47" s="32">
        <v>2004</v>
      </c>
      <c r="U47" s="116" t="s">
        <v>43</v>
      </c>
      <c r="V47" s="116" t="s">
        <v>387</v>
      </c>
      <c r="W47" s="116"/>
      <c r="AC47" s="8" t="s">
        <v>45</v>
      </c>
    </row>
    <row r="48" spans="1:29" ht="14.25" customHeight="1" x14ac:dyDescent="0.25">
      <c r="A48" s="775"/>
      <c r="B48" s="262"/>
      <c r="C48" s="256"/>
      <c r="D48" s="256"/>
      <c r="E48" s="256"/>
      <c r="F48" s="256"/>
      <c r="G48" s="256"/>
      <c r="H48" s="256"/>
      <c r="I48" s="256"/>
      <c r="J48" s="256"/>
      <c r="K48" s="256"/>
      <c r="L48" s="256"/>
      <c r="M48" s="256"/>
      <c r="N48" s="256"/>
      <c r="O48" s="255"/>
      <c r="P48" s="256"/>
      <c r="Q48" s="256"/>
      <c r="S48" s="32"/>
      <c r="T48" s="8">
        <v>2006</v>
      </c>
      <c r="U48" s="8" t="s">
        <v>388</v>
      </c>
      <c r="V48" s="8" t="s">
        <v>389</v>
      </c>
      <c r="W48" s="257"/>
      <c r="AC48" s="8" t="s">
        <v>390</v>
      </c>
    </row>
    <row r="49" spans="1:29" ht="14.25" customHeight="1" x14ac:dyDescent="0.25">
      <c r="A49" s="775"/>
      <c r="B49" s="262"/>
      <c r="C49" s="256"/>
      <c r="D49" s="256"/>
      <c r="E49" s="256"/>
      <c r="F49" s="256"/>
      <c r="G49" s="256"/>
      <c r="H49" s="256"/>
      <c r="I49" s="256"/>
      <c r="J49" s="256"/>
      <c r="K49" s="256"/>
      <c r="L49" s="256"/>
      <c r="M49" s="256"/>
      <c r="N49" s="256"/>
      <c r="O49" s="255"/>
      <c r="P49" s="256"/>
      <c r="Q49" s="256"/>
      <c r="S49" s="32"/>
      <c r="T49" s="8">
        <v>2007</v>
      </c>
      <c r="U49" s="8" t="s">
        <v>391</v>
      </c>
      <c r="V49" s="8" t="s">
        <v>392</v>
      </c>
      <c r="W49" s="257"/>
      <c r="AC49" s="8" t="s">
        <v>393</v>
      </c>
    </row>
    <row r="50" spans="1:29" ht="14.25" customHeight="1" x14ac:dyDescent="0.25">
      <c r="A50" s="775"/>
      <c r="B50" s="262"/>
      <c r="C50" s="256"/>
      <c r="D50" s="256"/>
      <c r="E50" s="256"/>
      <c r="F50" s="256"/>
      <c r="G50" s="256"/>
      <c r="H50" s="256"/>
      <c r="I50" s="256"/>
      <c r="J50" s="256"/>
      <c r="K50" s="256"/>
      <c r="L50" s="256"/>
      <c r="M50" s="256"/>
      <c r="N50" s="256"/>
      <c r="O50" s="255"/>
      <c r="P50" s="256"/>
      <c r="Q50" s="256"/>
      <c r="S50" s="32"/>
      <c r="T50" s="8">
        <v>2008</v>
      </c>
      <c r="U50" s="8" t="s">
        <v>394</v>
      </c>
      <c r="V50" s="8" t="s">
        <v>395</v>
      </c>
      <c r="W50" s="257"/>
      <c r="AC50" s="8" t="s">
        <v>46</v>
      </c>
    </row>
    <row r="51" spans="1:29" ht="14.25" customHeight="1" x14ac:dyDescent="0.25">
      <c r="A51" s="775"/>
      <c r="B51" s="263"/>
      <c r="C51" s="264"/>
      <c r="D51" s="264"/>
      <c r="E51" s="264"/>
      <c r="F51" s="264"/>
      <c r="G51" s="264"/>
      <c r="H51" s="264"/>
      <c r="I51" s="264"/>
      <c r="J51" s="264"/>
      <c r="K51" s="264"/>
      <c r="L51" s="264"/>
      <c r="M51" s="264"/>
      <c r="N51" s="264"/>
      <c r="O51" s="265"/>
      <c r="P51" s="256"/>
      <c r="Q51" s="256"/>
      <c r="S51" s="32"/>
      <c r="T51" s="8">
        <v>2009</v>
      </c>
      <c r="U51" s="8" t="s">
        <v>396</v>
      </c>
      <c r="V51" s="8" t="s">
        <v>397</v>
      </c>
      <c r="W51" s="257"/>
      <c r="AC51" s="8" t="s">
        <v>398</v>
      </c>
    </row>
    <row r="52" spans="1:29" x14ac:dyDescent="0.25">
      <c r="S52" s="32"/>
      <c r="T52" s="8">
        <v>2010</v>
      </c>
      <c r="U52" s="8" t="s">
        <v>399</v>
      </c>
      <c r="V52" s="8" t="s">
        <v>400</v>
      </c>
      <c r="W52" s="257"/>
      <c r="AC52" s="8" t="s">
        <v>398</v>
      </c>
    </row>
    <row r="53" spans="1:29" x14ac:dyDescent="0.25">
      <c r="S53" s="32"/>
      <c r="T53" s="32">
        <v>2011</v>
      </c>
      <c r="U53" s="32" t="s">
        <v>374</v>
      </c>
      <c r="V53" s="32" t="s">
        <v>401</v>
      </c>
      <c r="W53" s="116"/>
      <c r="AC53" s="8" t="s">
        <v>47</v>
      </c>
    </row>
    <row r="54" spans="1:29" x14ac:dyDescent="0.25">
      <c r="S54" s="32"/>
      <c r="T54" s="8">
        <v>2012</v>
      </c>
      <c r="U54" s="8" t="s">
        <v>375</v>
      </c>
      <c r="V54" s="8" t="s">
        <v>402</v>
      </c>
      <c r="W54" s="257"/>
      <c r="AC54" s="8" t="s">
        <v>48</v>
      </c>
    </row>
    <row r="55" spans="1:29" x14ac:dyDescent="0.25">
      <c r="S55" s="32"/>
      <c r="T55" s="8">
        <v>2013</v>
      </c>
      <c r="U55" s="8" t="s">
        <v>376</v>
      </c>
      <c r="V55" s="8" t="s">
        <v>403</v>
      </c>
      <c r="W55" s="257"/>
      <c r="AC55" s="8" t="s">
        <v>398</v>
      </c>
    </row>
    <row r="56" spans="1:29" x14ac:dyDescent="0.25">
      <c r="S56" s="32"/>
      <c r="T56" s="8">
        <v>2014</v>
      </c>
      <c r="U56" s="8" t="s">
        <v>377</v>
      </c>
      <c r="V56" s="8" t="s">
        <v>404</v>
      </c>
      <c r="W56" s="257"/>
      <c r="AC56" s="8" t="s">
        <v>398</v>
      </c>
    </row>
    <row r="57" spans="1:29" x14ac:dyDescent="0.25">
      <c r="S57" s="32"/>
      <c r="T57" s="8">
        <v>2015</v>
      </c>
      <c r="U57" s="8" t="s">
        <v>378</v>
      </c>
      <c r="V57" s="8" t="s">
        <v>405</v>
      </c>
      <c r="W57" s="257"/>
      <c r="AC57" s="8" t="s">
        <v>49</v>
      </c>
    </row>
    <row r="58" spans="1:29" x14ac:dyDescent="0.25">
      <c r="S58" s="32"/>
      <c r="T58" s="8">
        <v>2016</v>
      </c>
      <c r="U58" s="8" t="s">
        <v>379</v>
      </c>
      <c r="V58" s="8" t="s">
        <v>406</v>
      </c>
      <c r="W58" s="257"/>
      <c r="AC58" s="8" t="s">
        <v>50</v>
      </c>
    </row>
    <row r="59" spans="1:29" x14ac:dyDescent="0.25">
      <c r="S59" s="32"/>
      <c r="T59" s="8">
        <v>2017</v>
      </c>
      <c r="U59" s="8" t="s">
        <v>380</v>
      </c>
      <c r="V59" s="8" t="s">
        <v>407</v>
      </c>
      <c r="W59" s="257"/>
      <c r="AC59" s="8" t="s">
        <v>51</v>
      </c>
    </row>
    <row r="60" spans="1:29" x14ac:dyDescent="0.25">
      <c r="T60" s="8">
        <v>2018</v>
      </c>
      <c r="U60" s="8" t="s">
        <v>408</v>
      </c>
      <c r="V60" s="8" t="s">
        <v>409</v>
      </c>
      <c r="W60" s="257"/>
      <c r="AC60" s="8" t="s">
        <v>52</v>
      </c>
    </row>
  </sheetData>
  <mergeCells count="1">
    <mergeCell ref="A1:A51"/>
  </mergeCells>
  <phoneticPr fontId="1"/>
  <printOptions horizontalCentered="1"/>
  <pageMargins left="0.70866141732283472" right="0.70866141732283472" top="0.74803149606299213" bottom="0.74803149606299213" header="0.31496062992125984" footer="0.31496062992125984"/>
  <headerFooter>
    <oddFooter xml:space="preserve">&amp;C&amp;"-,標準"&amp;8&amp;K01+046平成30年熊本県観光統計表&amp;R&amp;"-,標準"&amp;8&amp;K01+046P. &amp;P-2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7519-D3EB-4F46-8212-ACB6997EDBD8}">
  <sheetPr codeName="Sheet5"/>
  <dimension ref="A1:U53"/>
  <sheetViews>
    <sheetView showGridLines="0" zoomScale="235" zoomScaleNormal="235" workbookViewId="0">
      <selection activeCell="E3" sqref="E3"/>
    </sheetView>
  </sheetViews>
  <sheetFormatPr defaultRowHeight="14.25" x14ac:dyDescent="0.25"/>
  <cols>
    <col min="1" max="1" width="3.125" style="3" customWidth="1"/>
    <col min="2" max="9" width="9" style="1"/>
    <col min="10" max="10" width="3.125" style="1" customWidth="1"/>
    <col min="11" max="12" width="9" style="1"/>
    <col min="13" max="13" width="11.875" style="1" bestFit="1" customWidth="1"/>
    <col min="14" max="14" width="10.75" style="1" bestFit="1" customWidth="1"/>
    <col min="15" max="17" width="9" style="1"/>
    <col min="18" max="18" width="13.625" style="1" bestFit="1" customWidth="1"/>
    <col min="19" max="20" width="9" style="1"/>
    <col min="21" max="21" width="10.5" style="1" bestFit="1" customWidth="1"/>
    <col min="22" max="16384" width="9" style="1"/>
  </cols>
  <sheetData>
    <row r="1" spans="1:21" x14ac:dyDescent="0.25">
      <c r="A1" s="9" t="s">
        <v>199</v>
      </c>
    </row>
    <row r="2" spans="1:21" x14ac:dyDescent="0.25">
      <c r="L2" s="1" t="s">
        <v>410</v>
      </c>
    </row>
    <row r="3" spans="1:21" x14ac:dyDescent="0.25">
      <c r="A3" s="3" t="s">
        <v>264</v>
      </c>
      <c r="L3" s="1" t="s">
        <v>411</v>
      </c>
    </row>
    <row r="4" spans="1:21" x14ac:dyDescent="0.25">
      <c r="I4" s="552" t="s">
        <v>413</v>
      </c>
    </row>
    <row r="5" spans="1:21" x14ac:dyDescent="0.25">
      <c r="B5" s="10"/>
      <c r="C5" s="10"/>
      <c r="D5" s="10"/>
      <c r="E5" s="10"/>
      <c r="F5" s="10"/>
      <c r="G5" s="10"/>
      <c r="H5" s="10"/>
      <c r="I5" s="10"/>
      <c r="L5" s="1" t="s">
        <v>415</v>
      </c>
      <c r="Q5" s="1" t="s">
        <v>417</v>
      </c>
      <c r="R5" s="553">
        <v>53800.152000000002</v>
      </c>
    </row>
    <row r="6" spans="1:21" x14ac:dyDescent="0.25">
      <c r="B6" s="10"/>
      <c r="C6" s="10"/>
      <c r="D6" s="10"/>
      <c r="E6" s="10"/>
      <c r="F6" s="10"/>
      <c r="G6" s="10"/>
      <c r="H6" s="10"/>
      <c r="I6" s="10"/>
      <c r="M6" s="1" t="s">
        <v>419</v>
      </c>
      <c r="N6" s="1" t="s">
        <v>421</v>
      </c>
      <c r="O6" s="1" t="s">
        <v>23</v>
      </c>
      <c r="P6" s="1" t="s">
        <v>198</v>
      </c>
      <c r="Q6" s="1" t="s">
        <v>425</v>
      </c>
      <c r="R6" s="1" t="s">
        <v>426</v>
      </c>
      <c r="T6" s="1" t="s">
        <v>427</v>
      </c>
    </row>
    <row r="7" spans="1:21" x14ac:dyDescent="0.25">
      <c r="B7" s="10"/>
      <c r="C7" s="10"/>
      <c r="D7" s="10"/>
      <c r="E7" s="10"/>
      <c r="F7" s="10"/>
      <c r="G7" s="10"/>
      <c r="H7" s="10"/>
      <c r="I7" s="10"/>
      <c r="L7" s="1" t="s">
        <v>428</v>
      </c>
      <c r="M7" s="551">
        <v>35308590</v>
      </c>
      <c r="N7" s="1">
        <v>35308590.0000007</v>
      </c>
      <c r="O7" s="1">
        <v>3</v>
      </c>
      <c r="P7" s="1">
        <v>1</v>
      </c>
      <c r="Q7" s="1" t="s">
        <v>429</v>
      </c>
      <c r="R7" s="418">
        <v>6610.9059999999999</v>
      </c>
      <c r="T7" s="1" t="s">
        <v>23</v>
      </c>
      <c r="U7" s="554">
        <v>23</v>
      </c>
    </row>
    <row r="8" spans="1:21" x14ac:dyDescent="0.25">
      <c r="B8" s="10"/>
      <c r="C8" s="10"/>
      <c r="D8" s="10"/>
      <c r="E8" s="10"/>
      <c r="F8" s="10"/>
      <c r="G8" s="10"/>
      <c r="H8" s="10"/>
      <c r="I8" s="10"/>
      <c r="L8" s="1" t="s">
        <v>430</v>
      </c>
      <c r="M8" s="551">
        <v>5058910</v>
      </c>
      <c r="N8" s="1">
        <v>5058910.0000008</v>
      </c>
      <c r="O8" s="1">
        <v>32</v>
      </c>
      <c r="P8" s="1">
        <v>2</v>
      </c>
      <c r="Q8" s="1" t="s">
        <v>431</v>
      </c>
      <c r="R8" s="418">
        <v>3989.797</v>
      </c>
      <c r="T8" s="1" t="s">
        <v>197</v>
      </c>
      <c r="U8" s="553">
        <v>805.31899999999996</v>
      </c>
    </row>
    <row r="9" spans="1:21" x14ac:dyDescent="0.25">
      <c r="B9" s="10"/>
      <c r="C9" s="10"/>
      <c r="D9" s="10"/>
      <c r="E9" s="10"/>
      <c r="F9" s="10"/>
      <c r="G9" s="10"/>
      <c r="H9" s="10"/>
      <c r="I9" s="10"/>
      <c r="L9" s="1" t="s">
        <v>433</v>
      </c>
      <c r="M9" s="551">
        <v>6098790</v>
      </c>
      <c r="N9" s="1">
        <v>6098790.0000008997</v>
      </c>
      <c r="O9" s="1">
        <v>27</v>
      </c>
      <c r="P9" s="1">
        <v>3</v>
      </c>
      <c r="Q9" s="1" t="s">
        <v>428</v>
      </c>
      <c r="R9" s="418">
        <v>3530.8589999999999</v>
      </c>
    </row>
    <row r="10" spans="1:21" x14ac:dyDescent="0.25">
      <c r="B10" s="10"/>
      <c r="C10" s="10"/>
      <c r="D10" s="10"/>
      <c r="E10" s="10"/>
      <c r="F10" s="10"/>
      <c r="G10" s="10"/>
      <c r="H10" s="10"/>
      <c r="I10" s="10"/>
      <c r="L10" s="1" t="s">
        <v>434</v>
      </c>
      <c r="M10" s="551">
        <v>10405390</v>
      </c>
      <c r="N10" s="1">
        <v>10405390.000001</v>
      </c>
      <c r="O10" s="1">
        <v>14</v>
      </c>
      <c r="P10" s="1">
        <v>4</v>
      </c>
      <c r="Q10" s="1" t="s">
        <v>435</v>
      </c>
      <c r="R10" s="418">
        <v>2679.0920000000001</v>
      </c>
    </row>
    <row r="11" spans="1:21" x14ac:dyDescent="0.25">
      <c r="B11" s="10"/>
      <c r="C11" s="10"/>
      <c r="D11" s="10"/>
      <c r="E11" s="10"/>
      <c r="F11" s="10"/>
      <c r="G11" s="10"/>
      <c r="H11" s="10"/>
      <c r="I11" s="10"/>
      <c r="L11" s="1" t="s">
        <v>436</v>
      </c>
      <c r="M11" s="551">
        <v>3505130</v>
      </c>
      <c r="N11" s="1">
        <v>3505130.0000010999</v>
      </c>
      <c r="O11" s="1">
        <v>42</v>
      </c>
      <c r="P11" s="1">
        <v>5</v>
      </c>
      <c r="Q11" s="1" t="s">
        <v>437</v>
      </c>
      <c r="R11" s="418">
        <v>2558.605</v>
      </c>
    </row>
    <row r="12" spans="1:21" x14ac:dyDescent="0.25">
      <c r="B12" s="10"/>
      <c r="C12" s="10"/>
      <c r="D12" s="10"/>
      <c r="E12" s="10"/>
      <c r="F12" s="10"/>
      <c r="G12" s="10"/>
      <c r="H12" s="10"/>
      <c r="I12" s="10"/>
      <c r="L12" s="1" t="s">
        <v>438</v>
      </c>
      <c r="M12" s="551">
        <v>5431360</v>
      </c>
      <c r="N12" s="1">
        <v>5431360.0000011995</v>
      </c>
      <c r="O12" s="1">
        <v>30</v>
      </c>
      <c r="P12" s="1">
        <v>6</v>
      </c>
      <c r="Q12" s="1" t="s">
        <v>439</v>
      </c>
      <c r="R12" s="418">
        <v>2302.194</v>
      </c>
    </row>
    <row r="13" spans="1:21" x14ac:dyDescent="0.25">
      <c r="B13" s="10"/>
      <c r="C13" s="10"/>
      <c r="D13" s="10"/>
      <c r="E13" s="10"/>
      <c r="F13" s="10"/>
      <c r="G13" s="10"/>
      <c r="H13" s="10"/>
      <c r="I13" s="10"/>
      <c r="L13" s="1" t="s">
        <v>440</v>
      </c>
      <c r="M13" s="551">
        <v>11396360</v>
      </c>
      <c r="N13" s="1">
        <v>11396360.0000013</v>
      </c>
      <c r="O13" s="1">
        <v>13</v>
      </c>
      <c r="P13" s="1">
        <v>7</v>
      </c>
      <c r="Q13" s="1" t="s">
        <v>441</v>
      </c>
      <c r="R13" s="418">
        <v>2186.1979999999999</v>
      </c>
    </row>
    <row r="14" spans="1:21" x14ac:dyDescent="0.25">
      <c r="B14" s="10"/>
      <c r="C14" s="10"/>
      <c r="D14" s="10"/>
      <c r="E14" s="10"/>
      <c r="F14" s="10"/>
      <c r="G14" s="10"/>
      <c r="H14" s="10"/>
      <c r="I14" s="10"/>
      <c r="L14" s="1" t="s">
        <v>442</v>
      </c>
      <c r="M14" s="551">
        <v>5892150</v>
      </c>
      <c r="N14" s="1">
        <v>5892150.0000013998</v>
      </c>
      <c r="O14" s="1">
        <v>28</v>
      </c>
      <c r="P14" s="1">
        <v>8</v>
      </c>
      <c r="Q14" s="1" t="s">
        <v>443</v>
      </c>
      <c r="R14" s="418">
        <v>2045.0740000000001</v>
      </c>
    </row>
    <row r="15" spans="1:21" x14ac:dyDescent="0.25">
      <c r="B15" s="10"/>
      <c r="C15" s="10"/>
      <c r="D15" s="10"/>
      <c r="E15" s="10"/>
      <c r="F15" s="10"/>
      <c r="G15" s="10"/>
      <c r="H15" s="10"/>
      <c r="I15" s="10"/>
      <c r="L15" s="1" t="s">
        <v>444</v>
      </c>
      <c r="M15" s="551">
        <v>9469560</v>
      </c>
      <c r="N15" s="1">
        <v>9469560.0000014994</v>
      </c>
      <c r="O15" s="1">
        <v>17</v>
      </c>
      <c r="P15" s="1">
        <v>9</v>
      </c>
      <c r="Q15" s="1" t="s">
        <v>445</v>
      </c>
      <c r="R15" s="418">
        <v>1832.479</v>
      </c>
    </row>
    <row r="16" spans="1:21" x14ac:dyDescent="0.25">
      <c r="B16" s="10"/>
      <c r="C16" s="10"/>
      <c r="D16" s="10"/>
      <c r="E16" s="10"/>
      <c r="F16" s="10"/>
      <c r="G16" s="10"/>
      <c r="H16" s="10"/>
      <c r="I16" s="10"/>
      <c r="L16" s="1" t="s">
        <v>446</v>
      </c>
      <c r="M16" s="551">
        <v>8305480</v>
      </c>
      <c r="N16" s="1">
        <v>8305480.0000016</v>
      </c>
      <c r="O16" s="1">
        <v>22</v>
      </c>
      <c r="P16" s="1">
        <v>10</v>
      </c>
      <c r="Q16" s="1" t="s">
        <v>447</v>
      </c>
      <c r="R16" s="418">
        <v>1700.9839999999999</v>
      </c>
    </row>
    <row r="17" spans="2:18" x14ac:dyDescent="0.25">
      <c r="B17" s="10"/>
      <c r="C17" s="10"/>
      <c r="D17" s="10"/>
      <c r="E17" s="10"/>
      <c r="F17" s="10"/>
      <c r="G17" s="10"/>
      <c r="H17" s="10"/>
      <c r="I17" s="10"/>
      <c r="L17" s="1" t="s">
        <v>448</v>
      </c>
      <c r="M17" s="551">
        <v>4912890</v>
      </c>
      <c r="N17" s="1">
        <v>4912890.0000016997</v>
      </c>
      <c r="O17" s="1">
        <v>33</v>
      </c>
      <c r="P17" s="1">
        <v>11</v>
      </c>
      <c r="Q17" s="1" t="s">
        <v>449</v>
      </c>
      <c r="R17" s="418">
        <v>1673.1559999999999</v>
      </c>
    </row>
    <row r="18" spans="2:18" x14ac:dyDescent="0.25">
      <c r="B18" s="10"/>
      <c r="C18" s="10"/>
      <c r="D18" s="10"/>
      <c r="E18" s="10"/>
      <c r="F18" s="10"/>
      <c r="G18" s="10"/>
      <c r="H18" s="10"/>
      <c r="I18" s="10"/>
      <c r="L18" s="1" t="s">
        <v>437</v>
      </c>
      <c r="M18" s="551">
        <v>25586050</v>
      </c>
      <c r="N18" s="1">
        <v>25586050.000001799</v>
      </c>
      <c r="O18" s="1">
        <v>5</v>
      </c>
      <c r="P18" s="1">
        <v>12</v>
      </c>
      <c r="Q18" s="1" t="s">
        <v>450</v>
      </c>
      <c r="R18" s="418">
        <v>1339.2</v>
      </c>
    </row>
    <row r="19" spans="2:18" x14ac:dyDescent="0.25">
      <c r="B19" s="10"/>
      <c r="C19" s="10"/>
      <c r="D19" s="10"/>
      <c r="E19" s="10"/>
      <c r="F19" s="10"/>
      <c r="G19" s="10"/>
      <c r="H19" s="10"/>
      <c r="I19" s="10"/>
      <c r="L19" s="1" t="s">
        <v>429</v>
      </c>
      <c r="M19" s="551">
        <v>66109060</v>
      </c>
      <c r="N19" s="1">
        <v>66109060.0000019</v>
      </c>
      <c r="O19" s="1">
        <v>1</v>
      </c>
      <c r="P19" s="1">
        <v>13</v>
      </c>
      <c r="Q19" s="1" t="s">
        <v>440</v>
      </c>
      <c r="R19" s="418">
        <v>1139.636</v>
      </c>
    </row>
    <row r="20" spans="2:18" x14ac:dyDescent="0.25">
      <c r="B20" s="10"/>
      <c r="C20" s="10"/>
      <c r="D20" s="10"/>
      <c r="E20" s="10"/>
      <c r="F20" s="10"/>
      <c r="G20" s="10"/>
      <c r="H20" s="10"/>
      <c r="I20" s="10"/>
      <c r="L20" s="1" t="s">
        <v>439</v>
      </c>
      <c r="M20" s="551">
        <v>23021940</v>
      </c>
      <c r="N20" s="1">
        <v>23021940.000002</v>
      </c>
      <c r="O20" s="1">
        <v>6</v>
      </c>
      <c r="P20" s="1">
        <v>14</v>
      </c>
      <c r="Q20" s="1" t="s">
        <v>434</v>
      </c>
      <c r="R20" s="418">
        <v>1040.539</v>
      </c>
    </row>
    <row r="21" spans="2:18" x14ac:dyDescent="0.25">
      <c r="B21" s="10"/>
      <c r="C21" s="10"/>
      <c r="D21" s="10"/>
      <c r="E21" s="10"/>
      <c r="F21" s="10"/>
      <c r="G21" s="10"/>
      <c r="H21" s="10"/>
      <c r="I21" s="10"/>
      <c r="L21" s="1" t="s">
        <v>451</v>
      </c>
      <c r="M21" s="551">
        <v>9770880</v>
      </c>
      <c r="N21" s="1">
        <v>9770880.0000020992</v>
      </c>
      <c r="O21" s="1">
        <v>16</v>
      </c>
      <c r="P21" s="1">
        <v>15</v>
      </c>
      <c r="Q21" s="1" t="s">
        <v>452</v>
      </c>
      <c r="R21" s="418">
        <v>989.92700000000002</v>
      </c>
    </row>
    <row r="22" spans="2:18" x14ac:dyDescent="0.25">
      <c r="B22" s="10"/>
      <c r="C22" s="10"/>
      <c r="D22" s="10"/>
      <c r="E22" s="10"/>
      <c r="F22" s="10"/>
      <c r="G22" s="10"/>
      <c r="H22" s="10"/>
      <c r="I22" s="10"/>
      <c r="L22" s="1" t="s">
        <v>453</v>
      </c>
      <c r="M22" s="551">
        <v>3780400</v>
      </c>
      <c r="N22" s="1">
        <v>3780400.0000021998</v>
      </c>
      <c r="O22" s="1">
        <v>40</v>
      </c>
      <c r="P22" s="1">
        <v>16</v>
      </c>
      <c r="Q22" s="1" t="s">
        <v>451</v>
      </c>
      <c r="R22" s="418">
        <v>977.08799999999997</v>
      </c>
    </row>
    <row r="23" spans="2:18" x14ac:dyDescent="0.25">
      <c r="B23" s="10"/>
      <c r="C23" s="10"/>
      <c r="D23" s="10"/>
      <c r="E23" s="10"/>
      <c r="F23" s="10"/>
      <c r="G23" s="10"/>
      <c r="H23" s="10"/>
      <c r="I23" s="10"/>
      <c r="L23" s="1" t="s">
        <v>454</v>
      </c>
      <c r="M23" s="551">
        <v>9130810</v>
      </c>
      <c r="N23" s="1">
        <v>9130810.0000023004</v>
      </c>
      <c r="O23" s="1">
        <v>18</v>
      </c>
      <c r="P23" s="1">
        <v>17</v>
      </c>
      <c r="Q23" s="1" t="s">
        <v>444</v>
      </c>
      <c r="R23" s="418">
        <v>946.95600000000002</v>
      </c>
    </row>
    <row r="24" spans="2:18" x14ac:dyDescent="0.25">
      <c r="B24" s="10"/>
      <c r="C24" s="10"/>
      <c r="D24" s="10"/>
      <c r="E24" s="10"/>
      <c r="F24" s="10"/>
      <c r="G24" s="10"/>
      <c r="H24" s="10"/>
      <c r="I24" s="10"/>
      <c r="L24" s="1" t="s">
        <v>455</v>
      </c>
      <c r="M24" s="551">
        <v>4056940</v>
      </c>
      <c r="N24" s="1">
        <v>4056940.0000024</v>
      </c>
      <c r="O24" s="1">
        <v>38</v>
      </c>
      <c r="P24" s="1">
        <v>18</v>
      </c>
      <c r="Q24" s="1" t="s">
        <v>454</v>
      </c>
      <c r="R24" s="418">
        <v>913.08100000000002</v>
      </c>
    </row>
    <row r="25" spans="2:18" x14ac:dyDescent="0.25">
      <c r="B25" s="10"/>
      <c r="C25" s="10"/>
      <c r="D25" s="10"/>
      <c r="E25" s="10"/>
      <c r="F25" s="10"/>
      <c r="G25" s="10"/>
      <c r="H25" s="10"/>
      <c r="I25" s="10"/>
      <c r="L25" s="1" t="s">
        <v>456</v>
      </c>
      <c r="M25" s="551">
        <v>8612760</v>
      </c>
      <c r="N25" s="1">
        <v>8612760.0000024997</v>
      </c>
      <c r="O25" s="1">
        <v>21</v>
      </c>
      <c r="P25" s="1">
        <v>19</v>
      </c>
      <c r="Q25" s="1" t="s">
        <v>457</v>
      </c>
      <c r="R25" s="418">
        <v>890.06600000000003</v>
      </c>
    </row>
    <row r="26" spans="2:18" x14ac:dyDescent="0.25">
      <c r="B26" s="10"/>
      <c r="C26" s="10"/>
      <c r="D26" s="10"/>
      <c r="E26" s="10"/>
      <c r="F26" s="10"/>
      <c r="G26" s="10"/>
      <c r="H26" s="10"/>
      <c r="I26" s="10"/>
      <c r="L26" s="1" t="s">
        <v>445</v>
      </c>
      <c r="M26" s="551">
        <v>18324790</v>
      </c>
      <c r="N26" s="1">
        <v>18324790.0000026</v>
      </c>
      <c r="O26" s="1">
        <v>9</v>
      </c>
      <c r="P26" s="1">
        <v>20</v>
      </c>
      <c r="Q26" s="1" t="s">
        <v>458</v>
      </c>
      <c r="R26" s="418">
        <v>886.43200000000002</v>
      </c>
    </row>
    <row r="27" spans="2:18" x14ac:dyDescent="0.25">
      <c r="B27" s="10"/>
      <c r="C27" s="10"/>
      <c r="D27" s="10"/>
      <c r="E27" s="10"/>
      <c r="F27" s="10"/>
      <c r="G27" s="10"/>
      <c r="H27" s="10"/>
      <c r="I27" s="10"/>
      <c r="L27" s="1" t="s">
        <v>459</v>
      </c>
      <c r="M27" s="551">
        <v>6851630</v>
      </c>
      <c r="N27" s="1">
        <v>6851630.0000026999</v>
      </c>
      <c r="O27" s="1">
        <v>26</v>
      </c>
      <c r="P27" s="1">
        <v>21</v>
      </c>
      <c r="Q27" s="1" t="s">
        <v>456</v>
      </c>
      <c r="R27" s="418">
        <v>861.27599999999995</v>
      </c>
    </row>
    <row r="28" spans="2:18" x14ac:dyDescent="0.25">
      <c r="B28" s="10"/>
      <c r="C28" s="10"/>
      <c r="D28" s="10"/>
      <c r="E28" s="10"/>
      <c r="F28" s="10"/>
      <c r="G28" s="10"/>
      <c r="H28" s="10"/>
      <c r="I28" s="10"/>
      <c r="L28" s="1" t="s">
        <v>441</v>
      </c>
      <c r="M28" s="551">
        <v>21861980</v>
      </c>
      <c r="N28" s="1">
        <v>21861980.000002801</v>
      </c>
      <c r="O28" s="1">
        <v>7</v>
      </c>
      <c r="P28" s="1">
        <v>22</v>
      </c>
      <c r="Q28" s="1" t="s">
        <v>446</v>
      </c>
      <c r="R28" s="418">
        <v>830.548</v>
      </c>
    </row>
    <row r="29" spans="2:18" x14ac:dyDescent="0.25">
      <c r="B29" s="10"/>
      <c r="C29" s="10"/>
      <c r="D29" s="10"/>
      <c r="E29" s="10"/>
      <c r="F29" s="10"/>
      <c r="G29" s="10"/>
      <c r="H29" s="10"/>
      <c r="I29" s="10"/>
      <c r="L29" s="1" t="s">
        <v>447</v>
      </c>
      <c r="M29" s="551">
        <v>17009840</v>
      </c>
      <c r="N29" s="1">
        <v>17009840.000002898</v>
      </c>
      <c r="O29" s="1">
        <v>10</v>
      </c>
      <c r="P29" s="1">
        <v>23</v>
      </c>
      <c r="Q29" s="1" t="s">
        <v>427</v>
      </c>
      <c r="R29" s="418">
        <v>805.31899999999996</v>
      </c>
    </row>
    <row r="30" spans="2:18" x14ac:dyDescent="0.25">
      <c r="B30" s="10"/>
      <c r="C30" s="10"/>
      <c r="D30" s="10"/>
      <c r="E30" s="10"/>
      <c r="F30" s="10"/>
      <c r="G30" s="10"/>
      <c r="H30" s="10"/>
      <c r="I30" s="10"/>
      <c r="L30" s="1" t="s">
        <v>457</v>
      </c>
      <c r="M30" s="551">
        <v>8900660</v>
      </c>
      <c r="N30" s="1">
        <v>8900660.0000030007</v>
      </c>
      <c r="O30" s="1">
        <v>19</v>
      </c>
      <c r="P30" s="1">
        <v>24</v>
      </c>
      <c r="Q30" s="1" t="s">
        <v>460</v>
      </c>
      <c r="R30" s="418">
        <v>785.50800000000004</v>
      </c>
    </row>
    <row r="31" spans="2:18" x14ac:dyDescent="0.25">
      <c r="B31" s="10"/>
      <c r="C31" s="10"/>
      <c r="D31" s="10"/>
      <c r="E31" s="10"/>
      <c r="F31" s="10"/>
      <c r="G31" s="10"/>
      <c r="H31" s="10"/>
      <c r="I31" s="10"/>
      <c r="L31" s="1" t="s">
        <v>461</v>
      </c>
      <c r="M31" s="551">
        <v>4831460</v>
      </c>
      <c r="N31" s="1">
        <v>4831460.0000031004</v>
      </c>
      <c r="O31" s="1">
        <v>34</v>
      </c>
      <c r="P31" s="1">
        <v>25</v>
      </c>
      <c r="Q31" s="1" t="s">
        <v>462</v>
      </c>
      <c r="R31" s="418">
        <v>777.43</v>
      </c>
    </row>
    <row r="32" spans="2:18" x14ac:dyDescent="0.25">
      <c r="B32" s="10"/>
      <c r="C32" s="10"/>
      <c r="D32" s="10"/>
      <c r="E32" s="10"/>
      <c r="F32" s="10"/>
      <c r="G32" s="10"/>
      <c r="H32" s="10"/>
      <c r="I32" s="10"/>
      <c r="L32" s="1" t="s">
        <v>443</v>
      </c>
      <c r="M32" s="551">
        <v>20450740</v>
      </c>
      <c r="N32" s="1">
        <v>20450740.0000032</v>
      </c>
      <c r="O32" s="1">
        <v>8</v>
      </c>
      <c r="P32" s="1">
        <v>26</v>
      </c>
      <c r="Q32" s="1" t="s">
        <v>459</v>
      </c>
      <c r="R32" s="418">
        <v>685.16300000000001</v>
      </c>
    </row>
    <row r="33" spans="2:18" x14ac:dyDescent="0.25">
      <c r="B33" s="10"/>
      <c r="C33" s="10"/>
      <c r="D33" s="10"/>
      <c r="E33" s="10"/>
      <c r="F33" s="10"/>
      <c r="G33" s="10"/>
      <c r="H33" s="10"/>
      <c r="I33" s="10"/>
      <c r="L33" s="1" t="s">
        <v>431</v>
      </c>
      <c r="M33" s="551">
        <v>39897970</v>
      </c>
      <c r="N33" s="1">
        <v>39897970.000003301</v>
      </c>
      <c r="O33" s="1">
        <v>2</v>
      </c>
      <c r="P33" s="1">
        <v>27</v>
      </c>
      <c r="Q33" s="1" t="s">
        <v>433</v>
      </c>
      <c r="R33" s="418">
        <v>609.87900000000002</v>
      </c>
    </row>
    <row r="34" spans="2:18" x14ac:dyDescent="0.25">
      <c r="B34" s="10"/>
      <c r="C34" s="10"/>
      <c r="D34" s="10"/>
      <c r="E34" s="10"/>
      <c r="F34" s="10"/>
      <c r="G34" s="10"/>
      <c r="H34" s="10"/>
      <c r="I34" s="10"/>
      <c r="L34" s="1" t="s">
        <v>450</v>
      </c>
      <c r="M34" s="551">
        <v>13392000</v>
      </c>
      <c r="N34" s="1">
        <v>13392000.000003399</v>
      </c>
      <c r="O34" s="1">
        <v>12</v>
      </c>
      <c r="P34" s="1">
        <v>28</v>
      </c>
      <c r="Q34" s="1" t="s">
        <v>442</v>
      </c>
      <c r="R34" s="418">
        <v>589.21500000000003</v>
      </c>
    </row>
    <row r="35" spans="2:18" x14ac:dyDescent="0.25">
      <c r="B35" s="10"/>
      <c r="C35" s="10"/>
      <c r="D35" s="10"/>
      <c r="E35" s="10"/>
      <c r="F35" s="10"/>
      <c r="G35" s="10"/>
      <c r="H35" s="10"/>
      <c r="I35" s="10"/>
      <c r="L35" s="1" t="s">
        <v>463</v>
      </c>
      <c r="M35" s="551">
        <v>2572170</v>
      </c>
      <c r="N35" s="1">
        <v>2572170.0000034999</v>
      </c>
      <c r="O35" s="1">
        <v>46</v>
      </c>
      <c r="P35" s="1">
        <v>29</v>
      </c>
      <c r="Q35" s="1" t="s">
        <v>464</v>
      </c>
      <c r="R35" s="418">
        <v>561.48800000000006</v>
      </c>
    </row>
    <row r="36" spans="2:18" x14ac:dyDescent="0.25">
      <c r="B36" s="10"/>
      <c r="C36" s="10"/>
      <c r="D36" s="10"/>
      <c r="E36" s="10"/>
      <c r="F36" s="10"/>
      <c r="G36" s="10"/>
      <c r="H36" s="10"/>
      <c r="I36" s="10"/>
      <c r="L36" s="1" t="s">
        <v>465</v>
      </c>
      <c r="M36" s="551">
        <v>5131910</v>
      </c>
      <c r="N36" s="1">
        <v>5131910.0000035996</v>
      </c>
      <c r="O36" s="1">
        <v>31</v>
      </c>
      <c r="P36" s="1">
        <v>30</v>
      </c>
      <c r="Q36" s="1" t="s">
        <v>438</v>
      </c>
      <c r="R36" s="418">
        <v>543.13599999999997</v>
      </c>
    </row>
    <row r="37" spans="2:18" x14ac:dyDescent="0.25">
      <c r="B37" s="10"/>
      <c r="C37" s="10"/>
      <c r="D37" s="10"/>
      <c r="E37" s="10"/>
      <c r="F37" s="10"/>
      <c r="G37" s="10"/>
      <c r="H37" s="10"/>
      <c r="I37" s="10"/>
      <c r="L37" s="1" t="s">
        <v>466</v>
      </c>
      <c r="M37" s="551">
        <v>3562640</v>
      </c>
      <c r="N37" s="1">
        <v>3562640.0000037001</v>
      </c>
      <c r="O37" s="1">
        <v>41</v>
      </c>
      <c r="P37" s="1">
        <v>31</v>
      </c>
      <c r="Q37" s="1" t="s">
        <v>465</v>
      </c>
      <c r="R37" s="418">
        <v>513.19100000000003</v>
      </c>
    </row>
    <row r="38" spans="2:18" x14ac:dyDescent="0.25">
      <c r="B38" s="10"/>
      <c r="C38" s="10"/>
      <c r="D38" s="10"/>
      <c r="E38" s="10"/>
      <c r="F38" s="10"/>
      <c r="G38" s="10"/>
      <c r="H38" s="10"/>
      <c r="I38" s="10"/>
      <c r="L38" s="1" t="s">
        <v>467</v>
      </c>
      <c r="M38" s="551">
        <v>2976410</v>
      </c>
      <c r="N38" s="1">
        <v>2976410.0000037998</v>
      </c>
      <c r="O38" s="1">
        <v>44</v>
      </c>
      <c r="P38" s="1">
        <v>32</v>
      </c>
      <c r="Q38" s="1" t="s">
        <v>430</v>
      </c>
      <c r="R38" s="418">
        <v>505.89100000000002</v>
      </c>
    </row>
    <row r="39" spans="2:18" x14ac:dyDescent="0.25">
      <c r="B39" s="10"/>
      <c r="C39" s="10"/>
      <c r="D39" s="10"/>
      <c r="E39" s="10"/>
      <c r="F39" s="10"/>
      <c r="G39" s="10"/>
      <c r="H39" s="10"/>
      <c r="I39" s="10"/>
      <c r="L39" s="1" t="s">
        <v>464</v>
      </c>
      <c r="M39" s="551">
        <v>5614880</v>
      </c>
      <c r="N39" s="1">
        <v>5614880.0000039004</v>
      </c>
      <c r="O39" s="1">
        <v>29</v>
      </c>
      <c r="P39" s="1">
        <v>33</v>
      </c>
      <c r="Q39" s="1" t="s">
        <v>448</v>
      </c>
      <c r="R39" s="418">
        <v>491.28899999999999</v>
      </c>
    </row>
    <row r="40" spans="2:18" x14ac:dyDescent="0.25">
      <c r="B40" s="10"/>
      <c r="C40" s="10"/>
      <c r="D40" s="10"/>
      <c r="E40" s="10"/>
      <c r="F40" s="10"/>
      <c r="G40" s="10"/>
      <c r="H40" s="10"/>
      <c r="I40" s="10"/>
      <c r="L40" s="1" t="s">
        <v>452</v>
      </c>
      <c r="M40" s="551">
        <v>9899270</v>
      </c>
      <c r="N40" s="1">
        <v>9899270.0000039991</v>
      </c>
      <c r="O40" s="1">
        <v>15</v>
      </c>
      <c r="P40" s="1">
        <v>34</v>
      </c>
      <c r="Q40" s="1" t="s">
        <v>461</v>
      </c>
      <c r="R40" s="418">
        <v>483.14600000000002</v>
      </c>
    </row>
    <row r="41" spans="2:18" x14ac:dyDescent="0.25">
      <c r="B41" s="10"/>
      <c r="C41" s="10"/>
      <c r="D41" s="10"/>
      <c r="E41" s="10"/>
      <c r="F41" s="10"/>
      <c r="G41" s="10"/>
      <c r="H41" s="10"/>
      <c r="I41" s="10"/>
      <c r="L41" s="1" t="s">
        <v>468</v>
      </c>
      <c r="M41" s="551">
        <v>4351960</v>
      </c>
      <c r="N41" s="1">
        <v>4351960.0000040997</v>
      </c>
      <c r="O41" s="1">
        <v>35</v>
      </c>
      <c r="P41" s="1">
        <v>35</v>
      </c>
      <c r="Q41" s="1" t="s">
        <v>468</v>
      </c>
      <c r="R41" s="418">
        <v>435.19600000000003</v>
      </c>
    </row>
    <row r="42" spans="2:18" x14ac:dyDescent="0.25">
      <c r="B42" s="10"/>
      <c r="C42" s="10"/>
      <c r="D42" s="10"/>
      <c r="E42" s="10"/>
      <c r="F42" s="10"/>
      <c r="G42" s="10"/>
      <c r="H42" s="10"/>
      <c r="I42" s="10"/>
      <c r="L42" s="1" t="s">
        <v>469</v>
      </c>
      <c r="M42" s="551">
        <v>2223980</v>
      </c>
      <c r="N42" s="1">
        <v>2223980.0000041998</v>
      </c>
      <c r="O42" s="1">
        <v>47</v>
      </c>
      <c r="P42" s="1">
        <v>36</v>
      </c>
      <c r="Q42" s="1" t="s">
        <v>470</v>
      </c>
      <c r="R42" s="418">
        <v>424.97500000000002</v>
      </c>
    </row>
    <row r="43" spans="2:18" x14ac:dyDescent="0.25">
      <c r="B43" s="10"/>
      <c r="C43" s="10"/>
      <c r="D43" s="10"/>
      <c r="E43" s="10"/>
      <c r="F43" s="10"/>
      <c r="G43" s="10"/>
      <c r="H43" s="10"/>
      <c r="I43" s="10"/>
      <c r="L43" s="1" t="s">
        <v>471</v>
      </c>
      <c r="M43" s="551">
        <v>4048330</v>
      </c>
      <c r="N43" s="1">
        <v>4048330.0000042999</v>
      </c>
      <c r="O43" s="1">
        <v>39</v>
      </c>
      <c r="P43" s="1">
        <v>37</v>
      </c>
      <c r="Q43" s="1" t="s">
        <v>472</v>
      </c>
      <c r="R43" s="418">
        <v>415.87799999999999</v>
      </c>
    </row>
    <row r="44" spans="2:18" x14ac:dyDescent="0.25">
      <c r="B44" s="10"/>
      <c r="C44" s="10"/>
      <c r="D44" s="10"/>
      <c r="E44" s="10"/>
      <c r="F44" s="10"/>
      <c r="G44" s="10"/>
      <c r="H44" s="10"/>
      <c r="I44" s="10"/>
      <c r="L44" s="1" t="s">
        <v>470</v>
      </c>
      <c r="M44" s="551">
        <v>4249750</v>
      </c>
      <c r="N44" s="1">
        <v>4249750.0000043996</v>
      </c>
      <c r="O44" s="1">
        <v>36</v>
      </c>
      <c r="P44" s="1">
        <v>38</v>
      </c>
      <c r="Q44" s="1" t="s">
        <v>455</v>
      </c>
      <c r="R44" s="418">
        <v>405.69400000000002</v>
      </c>
    </row>
    <row r="45" spans="2:18" x14ac:dyDescent="0.25">
      <c r="B45" s="10"/>
      <c r="C45" s="10"/>
      <c r="D45" s="10"/>
      <c r="E45" s="10"/>
      <c r="F45" s="10"/>
      <c r="G45" s="10"/>
      <c r="H45" s="10"/>
      <c r="I45" s="10"/>
      <c r="L45" s="1" t="s">
        <v>473</v>
      </c>
      <c r="M45" s="551">
        <v>3014560</v>
      </c>
      <c r="N45" s="1">
        <v>3014560.0000045002</v>
      </c>
      <c r="O45" s="1">
        <v>43</v>
      </c>
      <c r="P45" s="1">
        <v>39</v>
      </c>
      <c r="Q45" s="1" t="s">
        <v>471</v>
      </c>
      <c r="R45" s="418">
        <v>404.83300000000003</v>
      </c>
    </row>
    <row r="46" spans="2:18" x14ac:dyDescent="0.25">
      <c r="B46" s="10"/>
      <c r="C46" s="10"/>
      <c r="D46" s="10"/>
      <c r="E46" s="10"/>
      <c r="F46" s="10"/>
      <c r="G46" s="10"/>
      <c r="H46" s="10"/>
      <c r="I46" s="10"/>
      <c r="L46" s="1" t="s">
        <v>449</v>
      </c>
      <c r="M46" s="551">
        <v>16731560</v>
      </c>
      <c r="N46" s="1">
        <v>16731560.000004601</v>
      </c>
      <c r="O46" s="1">
        <v>11</v>
      </c>
      <c r="P46" s="1">
        <v>40</v>
      </c>
      <c r="Q46" s="1" t="s">
        <v>453</v>
      </c>
      <c r="R46" s="418">
        <v>378.04</v>
      </c>
    </row>
    <row r="47" spans="2:18" x14ac:dyDescent="0.25">
      <c r="B47" s="10"/>
      <c r="C47" s="10"/>
      <c r="D47" s="10"/>
      <c r="E47" s="10"/>
      <c r="F47" s="10"/>
      <c r="G47" s="10"/>
      <c r="H47" s="10"/>
      <c r="I47" s="10"/>
      <c r="L47" s="1" t="s">
        <v>474</v>
      </c>
      <c r="M47" s="551">
        <v>2752990</v>
      </c>
      <c r="N47" s="1">
        <v>2752990.0000046999</v>
      </c>
      <c r="O47" s="1">
        <v>45</v>
      </c>
      <c r="P47" s="1">
        <v>41</v>
      </c>
      <c r="Q47" s="1" t="s">
        <v>466</v>
      </c>
      <c r="R47" s="418">
        <v>356.26400000000001</v>
      </c>
    </row>
    <row r="48" spans="2:18" x14ac:dyDescent="0.15">
      <c r="B48" s="10"/>
      <c r="C48" s="10"/>
      <c r="D48" s="10"/>
      <c r="E48" s="10"/>
      <c r="F48" s="10"/>
      <c r="G48" s="10"/>
      <c r="H48" s="10"/>
      <c r="I48" s="596" t="s">
        <v>222</v>
      </c>
      <c r="L48" s="1" t="s">
        <v>460</v>
      </c>
      <c r="M48" s="551">
        <v>7855080</v>
      </c>
      <c r="N48" s="1">
        <v>7855080.0000048</v>
      </c>
      <c r="O48" s="1">
        <v>24</v>
      </c>
      <c r="P48" s="1">
        <v>42</v>
      </c>
      <c r="Q48" s="1" t="s">
        <v>436</v>
      </c>
      <c r="R48" s="418">
        <v>350.51299999999998</v>
      </c>
    </row>
    <row r="49" spans="2:18" x14ac:dyDescent="0.25">
      <c r="B49" s="10"/>
      <c r="C49" s="10"/>
      <c r="D49" s="10"/>
      <c r="E49" s="10"/>
      <c r="F49" s="10"/>
      <c r="G49" s="10"/>
      <c r="H49" s="10"/>
      <c r="I49" s="10"/>
      <c r="L49" s="1" t="s">
        <v>427</v>
      </c>
      <c r="M49" s="551">
        <v>8053190</v>
      </c>
      <c r="N49" s="1">
        <v>8053190.0000048997</v>
      </c>
      <c r="O49" s="1">
        <v>23</v>
      </c>
      <c r="P49" s="1">
        <v>43</v>
      </c>
      <c r="Q49" s="1" t="s">
        <v>473</v>
      </c>
      <c r="R49" s="418">
        <v>301.45600000000002</v>
      </c>
    </row>
    <row r="50" spans="2:18" x14ac:dyDescent="0.25">
      <c r="B50" s="10"/>
      <c r="C50" s="10"/>
      <c r="D50" s="10"/>
      <c r="E50" s="10"/>
      <c r="F50" s="10"/>
      <c r="G50" s="10"/>
      <c r="H50" s="10"/>
      <c r="I50" s="10"/>
      <c r="L50" s="1" t="s">
        <v>462</v>
      </c>
      <c r="M50" s="551">
        <v>7774300</v>
      </c>
      <c r="N50" s="1">
        <v>7774300.0000050003</v>
      </c>
      <c r="O50" s="1">
        <v>25</v>
      </c>
      <c r="P50" s="1">
        <v>44</v>
      </c>
      <c r="Q50" s="1" t="s">
        <v>467</v>
      </c>
      <c r="R50" s="418">
        <v>297.64100000000002</v>
      </c>
    </row>
    <row r="51" spans="2:18" x14ac:dyDescent="0.25">
      <c r="B51" s="10"/>
      <c r="C51" s="10"/>
      <c r="D51" s="10"/>
      <c r="E51" s="10"/>
      <c r="F51" s="10"/>
      <c r="G51" s="10"/>
      <c r="H51" s="10"/>
      <c r="I51" s="10"/>
      <c r="L51" s="1" t="s">
        <v>472</v>
      </c>
      <c r="M51" s="551">
        <v>4158780</v>
      </c>
      <c r="N51" s="1">
        <v>4158780.0000050999</v>
      </c>
      <c r="O51" s="1">
        <v>37</v>
      </c>
      <c r="P51" s="1">
        <v>45</v>
      </c>
      <c r="Q51" s="1" t="s">
        <v>474</v>
      </c>
      <c r="R51" s="418">
        <v>275.29899999999998</v>
      </c>
    </row>
    <row r="52" spans="2:18" x14ac:dyDescent="0.25">
      <c r="L52" s="1" t="s">
        <v>458</v>
      </c>
      <c r="M52" s="551">
        <v>8864320</v>
      </c>
      <c r="N52" s="1">
        <v>8864320.0000052005</v>
      </c>
      <c r="O52" s="1">
        <v>20</v>
      </c>
      <c r="P52" s="1">
        <v>46</v>
      </c>
      <c r="Q52" s="1" t="s">
        <v>463</v>
      </c>
      <c r="R52" s="418">
        <v>257.21699999999998</v>
      </c>
    </row>
    <row r="53" spans="2:18" x14ac:dyDescent="0.25">
      <c r="L53" s="1" t="s">
        <v>435</v>
      </c>
      <c r="M53" s="551">
        <v>26790920</v>
      </c>
      <c r="N53" s="1">
        <v>26790920.000005301</v>
      </c>
      <c r="O53" s="1">
        <v>4</v>
      </c>
      <c r="P53" s="1">
        <v>47</v>
      </c>
      <c r="Q53" s="1" t="s">
        <v>469</v>
      </c>
      <c r="R53" s="418">
        <v>222.398</v>
      </c>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&amp;C&amp;"-,標準"&amp;8&amp;K01+046平成30年熊本県観光統計表&amp;R&amp;"-,標準"&amp;8&amp;K01+046P. &amp;P-2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95517-3ECF-46B6-967E-8B3DC843B5F6}">
  <sheetPr codeName="Sheet77"/>
  <dimension ref="A1:U53"/>
  <sheetViews>
    <sheetView showGridLines="0" workbookViewId="0">
      <selection activeCell="B41" sqref="B41"/>
    </sheetView>
  </sheetViews>
  <sheetFormatPr defaultRowHeight="14.25" x14ac:dyDescent="0.25"/>
  <cols>
    <col min="1" max="1" width="3.125" style="3" customWidth="1"/>
    <col min="2" max="9" width="9" style="1"/>
    <col min="10" max="10" width="3.125" style="1" customWidth="1"/>
    <col min="11" max="12" width="9" style="1"/>
    <col min="13" max="13" width="11.875" style="1" bestFit="1" customWidth="1"/>
    <col min="14" max="14" width="10.75" style="1" bestFit="1" customWidth="1"/>
    <col min="15" max="17" width="9" style="1"/>
    <col min="18" max="18" width="13.625" style="1" bestFit="1" customWidth="1"/>
    <col min="19" max="20" width="9" style="1"/>
    <col min="21" max="21" width="10.5" style="1" bestFit="1" customWidth="1"/>
    <col min="22" max="16384" width="9" style="1"/>
  </cols>
  <sheetData>
    <row r="1" spans="1:21" x14ac:dyDescent="0.25">
      <c r="A1" s="9"/>
    </row>
    <row r="2" spans="1:21" x14ac:dyDescent="0.25">
      <c r="L2" s="1" t="s">
        <v>363</v>
      </c>
    </row>
    <row r="3" spans="1:21" x14ac:dyDescent="0.25">
      <c r="A3" s="3" t="s">
        <v>265</v>
      </c>
      <c r="L3" s="1" t="s">
        <v>476</v>
      </c>
    </row>
    <row r="4" spans="1:21" x14ac:dyDescent="0.25">
      <c r="I4" s="552" t="s">
        <v>412</v>
      </c>
    </row>
    <row r="5" spans="1:21" x14ac:dyDescent="0.25">
      <c r="B5" s="10"/>
      <c r="C5" s="10"/>
      <c r="D5" s="10"/>
      <c r="E5" s="10"/>
      <c r="F5" s="10"/>
      <c r="G5" s="10"/>
      <c r="H5" s="10"/>
      <c r="I5" s="10"/>
      <c r="L5" s="1" t="s">
        <v>414</v>
      </c>
      <c r="Q5" s="1" t="s">
        <v>416</v>
      </c>
      <c r="R5" s="553">
        <v>44372.628999999979</v>
      </c>
    </row>
    <row r="6" spans="1:21" x14ac:dyDescent="0.25">
      <c r="B6" s="10"/>
      <c r="C6" s="10"/>
      <c r="D6" s="10"/>
      <c r="E6" s="10"/>
      <c r="F6" s="10"/>
      <c r="G6" s="10"/>
      <c r="H6" s="10"/>
      <c r="I6" s="10"/>
      <c r="M6" s="1" t="s">
        <v>418</v>
      </c>
      <c r="N6" s="1" t="s">
        <v>420</v>
      </c>
      <c r="O6" s="1" t="s">
        <v>422</v>
      </c>
      <c r="P6" s="1" t="s">
        <v>423</v>
      </c>
      <c r="Q6" s="1" t="s">
        <v>424</v>
      </c>
      <c r="R6" s="1" t="s">
        <v>147</v>
      </c>
      <c r="T6" s="1" t="s">
        <v>129</v>
      </c>
    </row>
    <row r="7" spans="1:21" x14ac:dyDescent="0.25">
      <c r="B7" s="10"/>
      <c r="C7" s="10"/>
      <c r="D7" s="10"/>
      <c r="E7" s="10"/>
      <c r="F7" s="10"/>
      <c r="G7" s="10"/>
      <c r="H7" s="10"/>
      <c r="I7" s="10"/>
      <c r="L7" s="1" t="s">
        <v>88</v>
      </c>
      <c r="M7" s="555">
        <v>26973560</v>
      </c>
      <c r="N7" s="1">
        <v>26973560.0000007</v>
      </c>
      <c r="O7" s="1">
        <v>2</v>
      </c>
      <c r="P7" s="1">
        <v>1</v>
      </c>
      <c r="Q7" s="1" t="s">
        <v>100</v>
      </c>
      <c r="R7" s="418">
        <v>4291.4530000000004</v>
      </c>
      <c r="T7" s="1" t="s">
        <v>422</v>
      </c>
      <c r="U7" s="554">
        <v>22</v>
      </c>
    </row>
    <row r="8" spans="1:21" x14ac:dyDescent="0.25">
      <c r="B8" s="10"/>
      <c r="C8" s="10"/>
      <c r="D8" s="10"/>
      <c r="E8" s="10"/>
      <c r="F8" s="10"/>
      <c r="G8" s="10"/>
      <c r="H8" s="10"/>
      <c r="I8" s="10"/>
      <c r="L8" s="1" t="s">
        <v>89</v>
      </c>
      <c r="M8" s="555">
        <v>4709860</v>
      </c>
      <c r="N8" s="1">
        <v>4709860.0000008</v>
      </c>
      <c r="O8" s="1">
        <v>31</v>
      </c>
      <c r="P8" s="1">
        <v>2</v>
      </c>
      <c r="Q8" s="1" t="s">
        <v>88</v>
      </c>
      <c r="R8" s="418">
        <v>2697.3560000000002</v>
      </c>
      <c r="T8" s="1" t="s">
        <v>432</v>
      </c>
      <c r="U8" s="553">
        <v>704.01700000000005</v>
      </c>
    </row>
    <row r="9" spans="1:21" x14ac:dyDescent="0.25">
      <c r="B9" s="10"/>
      <c r="C9" s="10"/>
      <c r="D9" s="10"/>
      <c r="E9" s="10"/>
      <c r="F9" s="10"/>
      <c r="G9" s="10"/>
      <c r="H9" s="10"/>
      <c r="I9" s="10"/>
      <c r="L9" s="1" t="s">
        <v>90</v>
      </c>
      <c r="M9" s="555">
        <v>5839870</v>
      </c>
      <c r="N9" s="1">
        <v>5839870.0000008997</v>
      </c>
      <c r="O9" s="1">
        <v>26</v>
      </c>
      <c r="P9" s="1">
        <v>3</v>
      </c>
      <c r="Q9" s="1" t="s">
        <v>114</v>
      </c>
      <c r="R9" s="418">
        <v>2477.3829999999998</v>
      </c>
    </row>
    <row r="10" spans="1:21" x14ac:dyDescent="0.25">
      <c r="B10" s="10"/>
      <c r="C10" s="10"/>
      <c r="D10" s="10"/>
      <c r="E10" s="10"/>
      <c r="F10" s="10"/>
      <c r="G10" s="10"/>
      <c r="H10" s="10"/>
      <c r="I10" s="10"/>
      <c r="L10" s="1" t="s">
        <v>91</v>
      </c>
      <c r="M10" s="555">
        <v>10003280</v>
      </c>
      <c r="N10" s="1">
        <v>10003280.000001</v>
      </c>
      <c r="O10" s="1">
        <v>14</v>
      </c>
      <c r="P10" s="1">
        <v>4</v>
      </c>
      <c r="Q10" s="1" t="s">
        <v>99</v>
      </c>
      <c r="R10" s="418">
        <v>2147.0279999999998</v>
      </c>
    </row>
    <row r="11" spans="1:21" x14ac:dyDescent="0.25">
      <c r="B11" s="10"/>
      <c r="C11" s="10"/>
      <c r="D11" s="10"/>
      <c r="E11" s="10"/>
      <c r="F11" s="10"/>
      <c r="G11" s="10"/>
      <c r="H11" s="10"/>
      <c r="I11" s="10"/>
      <c r="L11" s="1" t="s">
        <v>92</v>
      </c>
      <c r="M11" s="555">
        <v>3381700</v>
      </c>
      <c r="N11" s="1">
        <v>3381700.0000010999</v>
      </c>
      <c r="O11" s="1">
        <v>41</v>
      </c>
      <c r="P11" s="1">
        <v>5</v>
      </c>
      <c r="Q11" s="1" t="s">
        <v>133</v>
      </c>
      <c r="R11" s="418">
        <v>2058.9650000000001</v>
      </c>
    </row>
    <row r="12" spans="1:21" x14ac:dyDescent="0.25">
      <c r="B12" s="10"/>
      <c r="C12" s="10"/>
      <c r="D12" s="10"/>
      <c r="E12" s="10"/>
      <c r="F12" s="10"/>
      <c r="G12" s="10"/>
      <c r="H12" s="10"/>
      <c r="I12" s="10"/>
      <c r="L12" s="1" t="s">
        <v>93</v>
      </c>
      <c r="M12" s="555">
        <v>5267900</v>
      </c>
      <c r="N12" s="1">
        <v>5267900.0000011995</v>
      </c>
      <c r="O12" s="1">
        <v>29</v>
      </c>
      <c r="P12" s="1">
        <v>6</v>
      </c>
      <c r="Q12" s="1" t="s">
        <v>101</v>
      </c>
      <c r="R12" s="418">
        <v>2026.8140000000001</v>
      </c>
    </row>
    <row r="13" spans="1:21" x14ac:dyDescent="0.25">
      <c r="B13" s="10"/>
      <c r="C13" s="10"/>
      <c r="D13" s="10"/>
      <c r="E13" s="10"/>
      <c r="F13" s="10"/>
      <c r="G13" s="10"/>
      <c r="H13" s="10"/>
      <c r="I13" s="10"/>
      <c r="L13" s="1" t="s">
        <v>94</v>
      </c>
      <c r="M13" s="555">
        <v>11220000</v>
      </c>
      <c r="N13" s="1">
        <v>11220000.0000013</v>
      </c>
      <c r="O13" s="1">
        <v>13</v>
      </c>
      <c r="P13" s="1">
        <v>7</v>
      </c>
      <c r="Q13" s="1" t="s">
        <v>109</v>
      </c>
      <c r="R13" s="418">
        <v>2006.8230000000001</v>
      </c>
    </row>
    <row r="14" spans="1:21" x14ac:dyDescent="0.25">
      <c r="B14" s="10"/>
      <c r="C14" s="10"/>
      <c r="D14" s="10"/>
      <c r="E14" s="10"/>
      <c r="F14" s="10"/>
      <c r="G14" s="10"/>
      <c r="H14" s="10"/>
      <c r="I14" s="10"/>
      <c r="L14" s="1" t="s">
        <v>95</v>
      </c>
      <c r="M14" s="555">
        <v>5637960</v>
      </c>
      <c r="N14" s="1">
        <v>5637960.0000013998</v>
      </c>
      <c r="O14" s="1">
        <v>27</v>
      </c>
      <c r="P14" s="1">
        <v>8</v>
      </c>
      <c r="Q14" s="1" t="s">
        <v>107</v>
      </c>
      <c r="R14" s="418">
        <v>1679.7629999999999</v>
      </c>
    </row>
    <row r="15" spans="1:21" x14ac:dyDescent="0.25">
      <c r="B15" s="10"/>
      <c r="C15" s="10"/>
      <c r="D15" s="10"/>
      <c r="E15" s="10"/>
      <c r="F15" s="10"/>
      <c r="G15" s="10"/>
      <c r="H15" s="10"/>
      <c r="I15" s="10"/>
      <c r="L15" s="1" t="s">
        <v>96</v>
      </c>
      <c r="M15" s="555">
        <v>9146170</v>
      </c>
      <c r="N15" s="1">
        <v>9146170.0000014994</v>
      </c>
      <c r="O15" s="1">
        <v>16</v>
      </c>
      <c r="P15" s="1">
        <v>9</v>
      </c>
      <c r="Q15" s="1" t="s">
        <v>113</v>
      </c>
      <c r="R15" s="418">
        <v>1418.299</v>
      </c>
    </row>
    <row r="16" spans="1:21" x14ac:dyDescent="0.25">
      <c r="B16" s="10"/>
      <c r="C16" s="10"/>
      <c r="D16" s="10"/>
      <c r="E16" s="10"/>
      <c r="F16" s="10"/>
      <c r="G16" s="10"/>
      <c r="H16" s="10"/>
      <c r="I16" s="10"/>
      <c r="L16" s="1" t="s">
        <v>97</v>
      </c>
      <c r="M16" s="555">
        <v>8016080</v>
      </c>
      <c r="N16" s="1">
        <v>8016080.0000016</v>
      </c>
      <c r="O16" s="1">
        <v>21</v>
      </c>
      <c r="P16" s="1">
        <v>10</v>
      </c>
      <c r="Q16" s="1" t="s">
        <v>110</v>
      </c>
      <c r="R16" s="418">
        <v>1415.961</v>
      </c>
    </row>
    <row r="17" spans="2:18" x14ac:dyDescent="0.25">
      <c r="B17" s="10"/>
      <c r="C17" s="10"/>
      <c r="D17" s="10"/>
      <c r="E17" s="10"/>
      <c r="F17" s="10"/>
      <c r="G17" s="10"/>
      <c r="H17" s="10"/>
      <c r="I17" s="10"/>
      <c r="L17" s="1" t="s">
        <v>98</v>
      </c>
      <c r="M17" s="555">
        <v>4682420</v>
      </c>
      <c r="N17" s="1">
        <v>4682420.0000016997</v>
      </c>
      <c r="O17" s="1">
        <v>32</v>
      </c>
      <c r="P17" s="1">
        <v>11</v>
      </c>
      <c r="Q17" s="1" t="s">
        <v>126</v>
      </c>
      <c r="R17" s="418">
        <v>1336.5050000000001</v>
      </c>
    </row>
    <row r="18" spans="2:18" x14ac:dyDescent="0.25">
      <c r="B18" s="10"/>
      <c r="C18" s="10"/>
      <c r="D18" s="10"/>
      <c r="E18" s="10"/>
      <c r="F18" s="10"/>
      <c r="G18" s="10"/>
      <c r="H18" s="10"/>
      <c r="I18" s="10"/>
      <c r="L18" s="1" t="s">
        <v>99</v>
      </c>
      <c r="M18" s="555">
        <v>21470280</v>
      </c>
      <c r="N18" s="1">
        <v>21470280.000001799</v>
      </c>
      <c r="O18" s="1">
        <v>4</v>
      </c>
      <c r="P18" s="1">
        <v>12</v>
      </c>
      <c r="Q18" s="1" t="s">
        <v>115</v>
      </c>
      <c r="R18" s="418">
        <v>1213.2070000000001</v>
      </c>
    </row>
    <row r="19" spans="2:18" x14ac:dyDescent="0.25">
      <c r="B19" s="10"/>
      <c r="C19" s="10"/>
      <c r="D19" s="10"/>
      <c r="E19" s="10"/>
      <c r="F19" s="10"/>
      <c r="G19" s="10"/>
      <c r="H19" s="10"/>
      <c r="I19" s="10"/>
      <c r="L19" s="1" t="s">
        <v>100</v>
      </c>
      <c r="M19" s="555">
        <v>42914530</v>
      </c>
      <c r="N19" s="1">
        <v>42914530.0000019</v>
      </c>
      <c r="O19" s="1">
        <v>1</v>
      </c>
      <c r="P19" s="1">
        <v>13</v>
      </c>
      <c r="Q19" s="1" t="s">
        <v>94</v>
      </c>
      <c r="R19" s="418">
        <v>1122</v>
      </c>
    </row>
    <row r="20" spans="2:18" x14ac:dyDescent="0.25">
      <c r="B20" s="10"/>
      <c r="C20" s="10"/>
      <c r="D20" s="10"/>
      <c r="E20" s="10"/>
      <c r="F20" s="10"/>
      <c r="G20" s="10"/>
      <c r="H20" s="10"/>
      <c r="I20" s="10"/>
      <c r="L20" s="1" t="s">
        <v>101</v>
      </c>
      <c r="M20" s="555">
        <v>20268140</v>
      </c>
      <c r="N20" s="1">
        <v>20268140.000002</v>
      </c>
      <c r="O20" s="1">
        <v>6</v>
      </c>
      <c r="P20" s="1">
        <v>14</v>
      </c>
      <c r="Q20" s="1" t="s">
        <v>91</v>
      </c>
      <c r="R20" s="418">
        <v>1000.328</v>
      </c>
    </row>
    <row r="21" spans="2:18" x14ac:dyDescent="0.25">
      <c r="B21" s="10"/>
      <c r="C21" s="10"/>
      <c r="D21" s="10"/>
      <c r="E21" s="10"/>
      <c r="F21" s="10"/>
      <c r="G21" s="10"/>
      <c r="H21" s="10"/>
      <c r="I21" s="10"/>
      <c r="L21" s="1" t="s">
        <v>102</v>
      </c>
      <c r="M21" s="555">
        <v>9365990</v>
      </c>
      <c r="N21" s="1">
        <v>9365990.0000020992</v>
      </c>
      <c r="O21" s="1">
        <v>15</v>
      </c>
      <c r="P21" s="1">
        <v>15</v>
      </c>
      <c r="Q21" s="1" t="s">
        <v>102</v>
      </c>
      <c r="R21" s="418">
        <v>936.59900000000005</v>
      </c>
    </row>
    <row r="22" spans="2:18" x14ac:dyDescent="0.25">
      <c r="B22" s="10"/>
      <c r="C22" s="10"/>
      <c r="D22" s="10"/>
      <c r="E22" s="10"/>
      <c r="F22" s="10"/>
      <c r="G22" s="10"/>
      <c r="H22" s="10"/>
      <c r="I22" s="10"/>
      <c r="L22" s="1" t="s">
        <v>103</v>
      </c>
      <c r="M22" s="555">
        <v>3474200</v>
      </c>
      <c r="N22" s="1">
        <v>3474200.0000021998</v>
      </c>
      <c r="O22" s="1">
        <v>40</v>
      </c>
      <c r="P22" s="1">
        <v>16</v>
      </c>
      <c r="Q22" s="1" t="s">
        <v>96</v>
      </c>
      <c r="R22" s="418">
        <v>914.61699999999996</v>
      </c>
    </row>
    <row r="23" spans="2:18" x14ac:dyDescent="0.25">
      <c r="B23" s="10"/>
      <c r="C23" s="10"/>
      <c r="D23" s="10"/>
      <c r="E23" s="10"/>
      <c r="F23" s="10"/>
      <c r="G23" s="10"/>
      <c r="H23" s="10"/>
      <c r="I23" s="10"/>
      <c r="L23" s="1" t="s">
        <v>104</v>
      </c>
      <c r="M23" s="555">
        <v>8156860</v>
      </c>
      <c r="N23" s="1">
        <v>8156860.0000023004</v>
      </c>
      <c r="O23" s="1">
        <v>19</v>
      </c>
      <c r="P23" s="1">
        <v>17</v>
      </c>
      <c r="Q23" s="1" t="s">
        <v>120</v>
      </c>
      <c r="R23" s="418">
        <v>866.21</v>
      </c>
    </row>
    <row r="24" spans="2:18" x14ac:dyDescent="0.25">
      <c r="B24" s="10"/>
      <c r="C24" s="10"/>
      <c r="D24" s="10"/>
      <c r="E24" s="10"/>
      <c r="F24" s="10"/>
      <c r="G24" s="10"/>
      <c r="H24" s="10"/>
      <c r="I24" s="10"/>
      <c r="L24" s="1" t="s">
        <v>105</v>
      </c>
      <c r="M24" s="555">
        <v>3981080</v>
      </c>
      <c r="N24" s="1">
        <v>3981080.0000024</v>
      </c>
      <c r="O24" s="1">
        <v>37</v>
      </c>
      <c r="P24" s="1">
        <v>18</v>
      </c>
      <c r="Q24" s="1" t="s">
        <v>111</v>
      </c>
      <c r="R24" s="418">
        <v>856.00800000000004</v>
      </c>
    </row>
    <row r="25" spans="2:18" x14ac:dyDescent="0.25">
      <c r="B25" s="10"/>
      <c r="C25" s="10"/>
      <c r="D25" s="10"/>
      <c r="E25" s="10"/>
      <c r="F25" s="10"/>
      <c r="G25" s="10"/>
      <c r="H25" s="10"/>
      <c r="I25" s="10"/>
      <c r="L25" s="1" t="s">
        <v>106</v>
      </c>
      <c r="M25" s="555">
        <v>6651550</v>
      </c>
      <c r="N25" s="1">
        <v>6651550.0000024997</v>
      </c>
      <c r="O25" s="1">
        <v>24</v>
      </c>
      <c r="P25" s="1">
        <v>19</v>
      </c>
      <c r="Q25" s="1" t="s">
        <v>104</v>
      </c>
      <c r="R25" s="418">
        <v>815.68600000000004</v>
      </c>
    </row>
    <row r="26" spans="2:18" x14ac:dyDescent="0.25">
      <c r="B26" s="10"/>
      <c r="C26" s="10"/>
      <c r="D26" s="10"/>
      <c r="E26" s="10"/>
      <c r="F26" s="10"/>
      <c r="G26" s="10"/>
      <c r="H26" s="10"/>
      <c r="I26" s="10"/>
      <c r="L26" s="1" t="s">
        <v>107</v>
      </c>
      <c r="M26" s="555">
        <v>16797630</v>
      </c>
      <c r="N26" s="1">
        <v>16797630.0000026</v>
      </c>
      <c r="O26" s="1">
        <v>8</v>
      </c>
      <c r="P26" s="1">
        <v>20</v>
      </c>
      <c r="Q26" s="1" t="s">
        <v>132</v>
      </c>
      <c r="R26" s="418">
        <v>803.37800000000004</v>
      </c>
    </row>
    <row r="27" spans="2:18" x14ac:dyDescent="0.25">
      <c r="B27" s="10"/>
      <c r="C27" s="10"/>
      <c r="D27" s="10"/>
      <c r="E27" s="10"/>
      <c r="F27" s="10"/>
      <c r="G27" s="10"/>
      <c r="H27" s="10"/>
      <c r="I27" s="10"/>
      <c r="L27" s="1" t="s">
        <v>108</v>
      </c>
      <c r="M27" s="555">
        <v>5367310</v>
      </c>
      <c r="N27" s="1">
        <v>5367310.0000026999</v>
      </c>
      <c r="O27" s="1">
        <v>28</v>
      </c>
      <c r="P27" s="1">
        <v>21</v>
      </c>
      <c r="Q27" s="1" t="s">
        <v>97</v>
      </c>
      <c r="R27" s="418">
        <v>801.60799999999995</v>
      </c>
    </row>
    <row r="28" spans="2:18" x14ac:dyDescent="0.25">
      <c r="B28" s="10"/>
      <c r="C28" s="10"/>
      <c r="D28" s="10"/>
      <c r="E28" s="10"/>
      <c r="F28" s="10"/>
      <c r="G28" s="10"/>
      <c r="H28" s="10"/>
      <c r="I28" s="10"/>
      <c r="L28" s="1" t="s">
        <v>109</v>
      </c>
      <c r="M28" s="555">
        <v>20068230</v>
      </c>
      <c r="N28" s="1">
        <v>20068230.000002801</v>
      </c>
      <c r="O28" s="1">
        <v>7</v>
      </c>
      <c r="P28" s="1">
        <v>22</v>
      </c>
      <c r="Q28" s="1" t="s">
        <v>129</v>
      </c>
      <c r="R28" s="418">
        <v>704.01700000000005</v>
      </c>
    </row>
    <row r="29" spans="2:18" x14ac:dyDescent="0.25">
      <c r="B29" s="10"/>
      <c r="C29" s="10"/>
      <c r="D29" s="10"/>
      <c r="E29" s="10"/>
      <c r="F29" s="10"/>
      <c r="G29" s="10"/>
      <c r="H29" s="10"/>
      <c r="I29" s="10"/>
      <c r="L29" s="1" t="s">
        <v>110</v>
      </c>
      <c r="M29" s="555">
        <v>14159610</v>
      </c>
      <c r="N29" s="1">
        <v>14159610.0000029</v>
      </c>
      <c r="O29" s="1">
        <v>10</v>
      </c>
      <c r="P29" s="1">
        <v>23</v>
      </c>
      <c r="Q29" s="1" t="s">
        <v>128</v>
      </c>
      <c r="R29" s="418">
        <v>699.49900000000002</v>
      </c>
    </row>
    <row r="30" spans="2:18" x14ac:dyDescent="0.25">
      <c r="B30" s="10"/>
      <c r="C30" s="10"/>
      <c r="D30" s="10"/>
      <c r="E30" s="10"/>
      <c r="F30" s="10"/>
      <c r="G30" s="10"/>
      <c r="H30" s="10"/>
      <c r="I30" s="10"/>
      <c r="L30" s="1" t="s">
        <v>111</v>
      </c>
      <c r="M30" s="555">
        <v>8560080</v>
      </c>
      <c r="N30" s="1">
        <v>8560080.0000030007</v>
      </c>
      <c r="O30" s="1">
        <v>18</v>
      </c>
      <c r="P30" s="1">
        <v>24</v>
      </c>
      <c r="Q30" s="1" t="s">
        <v>106</v>
      </c>
      <c r="R30" s="418">
        <v>665.15499999999997</v>
      </c>
    </row>
    <row r="31" spans="2:18" x14ac:dyDescent="0.25">
      <c r="B31" s="10"/>
      <c r="C31" s="10"/>
      <c r="D31" s="10"/>
      <c r="E31" s="10"/>
      <c r="F31" s="10"/>
      <c r="G31" s="10"/>
      <c r="H31" s="10"/>
      <c r="I31" s="10"/>
      <c r="L31" s="1" t="s">
        <v>112</v>
      </c>
      <c r="M31" s="555">
        <v>4418950</v>
      </c>
      <c r="N31" s="1">
        <v>4418950.0000031004</v>
      </c>
      <c r="O31" s="1">
        <v>34</v>
      </c>
      <c r="P31" s="1">
        <v>25</v>
      </c>
      <c r="Q31" s="1" t="s">
        <v>130</v>
      </c>
      <c r="R31" s="418">
        <v>633.20899999999995</v>
      </c>
    </row>
    <row r="32" spans="2:18" x14ac:dyDescent="0.25">
      <c r="B32" s="10"/>
      <c r="C32" s="10"/>
      <c r="D32" s="10"/>
      <c r="E32" s="10"/>
      <c r="F32" s="10"/>
      <c r="G32" s="10"/>
      <c r="H32" s="10"/>
      <c r="I32" s="10"/>
      <c r="L32" s="1" t="s">
        <v>113</v>
      </c>
      <c r="M32" s="555">
        <v>14182990</v>
      </c>
      <c r="N32" s="1">
        <v>14182990.0000032</v>
      </c>
      <c r="O32" s="1">
        <v>9</v>
      </c>
      <c r="P32" s="1">
        <v>26</v>
      </c>
      <c r="Q32" s="1" t="s">
        <v>90</v>
      </c>
      <c r="R32" s="418">
        <v>583.98699999999997</v>
      </c>
    </row>
    <row r="33" spans="2:18" x14ac:dyDescent="0.25">
      <c r="B33" s="10"/>
      <c r="C33" s="10"/>
      <c r="D33" s="10"/>
      <c r="E33" s="10"/>
      <c r="F33" s="10"/>
      <c r="G33" s="10"/>
      <c r="H33" s="10"/>
      <c r="I33" s="10"/>
      <c r="L33" s="1" t="s">
        <v>114</v>
      </c>
      <c r="M33" s="555">
        <v>24773830</v>
      </c>
      <c r="N33" s="1">
        <v>24773830.000003301</v>
      </c>
      <c r="O33" s="1">
        <v>3</v>
      </c>
      <c r="P33" s="1">
        <v>27</v>
      </c>
      <c r="Q33" s="1" t="s">
        <v>95</v>
      </c>
      <c r="R33" s="418">
        <v>563.79600000000005</v>
      </c>
    </row>
    <row r="34" spans="2:18" x14ac:dyDescent="0.25">
      <c r="B34" s="10"/>
      <c r="C34" s="10"/>
      <c r="D34" s="10"/>
      <c r="E34" s="10"/>
      <c r="F34" s="10"/>
      <c r="G34" s="10"/>
      <c r="H34" s="10"/>
      <c r="I34" s="10"/>
      <c r="L34" s="1" t="s">
        <v>115</v>
      </c>
      <c r="M34" s="555">
        <v>12132070</v>
      </c>
      <c r="N34" s="1">
        <v>12132070.000003399</v>
      </c>
      <c r="O34" s="1">
        <v>12</v>
      </c>
      <c r="P34" s="1">
        <v>28</v>
      </c>
      <c r="Q34" s="1" t="s">
        <v>108</v>
      </c>
      <c r="R34" s="418">
        <v>536.73099999999999</v>
      </c>
    </row>
    <row r="35" spans="2:18" x14ac:dyDescent="0.25">
      <c r="B35" s="10"/>
      <c r="C35" s="10"/>
      <c r="D35" s="10"/>
      <c r="E35" s="10"/>
      <c r="F35" s="10"/>
      <c r="G35" s="10"/>
      <c r="H35" s="10"/>
      <c r="I35" s="10"/>
      <c r="L35" s="1" t="s">
        <v>116</v>
      </c>
      <c r="M35" s="555">
        <v>2133500</v>
      </c>
      <c r="N35" s="1">
        <v>2133500.0000034999</v>
      </c>
      <c r="O35" s="1">
        <v>46</v>
      </c>
      <c r="P35" s="1">
        <v>29</v>
      </c>
      <c r="Q35" s="1" t="s">
        <v>93</v>
      </c>
      <c r="R35" s="418">
        <v>526.79</v>
      </c>
    </row>
    <row r="36" spans="2:18" x14ac:dyDescent="0.25">
      <c r="B36" s="10"/>
      <c r="C36" s="10"/>
      <c r="D36" s="10"/>
      <c r="E36" s="10"/>
      <c r="F36" s="10"/>
      <c r="G36" s="10"/>
      <c r="H36" s="10"/>
      <c r="I36" s="10"/>
      <c r="L36" s="1" t="s">
        <v>87</v>
      </c>
      <c r="M36" s="555">
        <v>4547560</v>
      </c>
      <c r="N36" s="1">
        <v>4547560.0000035996</v>
      </c>
      <c r="O36" s="1">
        <v>33</v>
      </c>
      <c r="P36" s="1">
        <v>30</v>
      </c>
      <c r="Q36" s="1" t="s">
        <v>119</v>
      </c>
      <c r="R36" s="418">
        <v>514.54200000000003</v>
      </c>
    </row>
    <row r="37" spans="2:18" x14ac:dyDescent="0.25">
      <c r="B37" s="10"/>
      <c r="C37" s="10"/>
      <c r="D37" s="10"/>
      <c r="E37" s="10"/>
      <c r="F37" s="10"/>
      <c r="G37" s="10"/>
      <c r="H37" s="10"/>
      <c r="I37" s="10"/>
      <c r="L37" s="1" t="s">
        <v>117</v>
      </c>
      <c r="M37" s="555">
        <v>3367910</v>
      </c>
      <c r="N37" s="1">
        <v>3367910.0000037001</v>
      </c>
      <c r="O37" s="1">
        <v>42</v>
      </c>
      <c r="P37" s="1">
        <v>31</v>
      </c>
      <c r="Q37" s="1" t="s">
        <v>89</v>
      </c>
      <c r="R37" s="418">
        <v>470.98599999999999</v>
      </c>
    </row>
    <row r="38" spans="2:18" x14ac:dyDescent="0.25">
      <c r="B38" s="10"/>
      <c r="C38" s="10"/>
      <c r="D38" s="10"/>
      <c r="E38" s="10"/>
      <c r="F38" s="10"/>
      <c r="G38" s="10"/>
      <c r="H38" s="10"/>
      <c r="I38" s="10"/>
      <c r="L38" s="1" t="s">
        <v>118</v>
      </c>
      <c r="M38" s="555">
        <v>2903670</v>
      </c>
      <c r="N38" s="1">
        <v>2903670.0000037998</v>
      </c>
      <c r="O38" s="1">
        <v>44</v>
      </c>
      <c r="P38" s="1">
        <v>32</v>
      </c>
      <c r="Q38" s="1" t="s">
        <v>98</v>
      </c>
      <c r="R38" s="418">
        <v>468.24200000000002</v>
      </c>
    </row>
    <row r="39" spans="2:18" x14ac:dyDescent="0.25">
      <c r="B39" s="10"/>
      <c r="C39" s="10"/>
      <c r="D39" s="10"/>
      <c r="E39" s="10"/>
      <c r="F39" s="10"/>
      <c r="G39" s="10"/>
      <c r="H39" s="10"/>
      <c r="I39" s="10"/>
      <c r="L39" s="1" t="s">
        <v>119</v>
      </c>
      <c r="M39" s="555">
        <v>5145420</v>
      </c>
      <c r="N39" s="1">
        <v>5145420.0000039004</v>
      </c>
      <c r="O39" s="1">
        <v>30</v>
      </c>
      <c r="P39" s="1">
        <v>33</v>
      </c>
      <c r="Q39" s="1" t="s">
        <v>87</v>
      </c>
      <c r="R39" s="418">
        <v>454.75599999999997</v>
      </c>
    </row>
    <row r="40" spans="2:18" x14ac:dyDescent="0.25">
      <c r="B40" s="10"/>
      <c r="C40" s="10"/>
      <c r="D40" s="10"/>
      <c r="E40" s="10"/>
      <c r="F40" s="10"/>
      <c r="G40" s="10"/>
      <c r="H40" s="10"/>
      <c r="I40" s="10"/>
      <c r="L40" s="1" t="s">
        <v>120</v>
      </c>
      <c r="M40" s="555">
        <v>8662100</v>
      </c>
      <c r="N40" s="1">
        <v>8662100.0000039991</v>
      </c>
      <c r="O40" s="1">
        <v>17</v>
      </c>
      <c r="P40" s="1">
        <v>34</v>
      </c>
      <c r="Q40" s="1" t="s">
        <v>112</v>
      </c>
      <c r="R40" s="418">
        <v>441.89499999999998</v>
      </c>
    </row>
    <row r="41" spans="2:18" x14ac:dyDescent="0.25">
      <c r="B41" s="10"/>
      <c r="C41" s="10"/>
      <c r="D41" s="10"/>
      <c r="E41" s="10"/>
      <c r="F41" s="10"/>
      <c r="G41" s="10"/>
      <c r="H41" s="10"/>
      <c r="I41" s="10"/>
      <c r="L41" s="1" t="s">
        <v>121</v>
      </c>
      <c r="M41" s="555">
        <v>4229330</v>
      </c>
      <c r="N41" s="1">
        <v>4229330.0000040997</v>
      </c>
      <c r="O41" s="1">
        <v>35</v>
      </c>
      <c r="P41" s="1">
        <v>35</v>
      </c>
      <c r="Q41" s="1" t="s">
        <v>121</v>
      </c>
      <c r="R41" s="418">
        <v>422.93299999999999</v>
      </c>
    </row>
    <row r="42" spans="2:18" x14ac:dyDescent="0.25">
      <c r="B42" s="10"/>
      <c r="C42" s="10"/>
      <c r="D42" s="10"/>
      <c r="E42" s="10"/>
      <c r="F42" s="10"/>
      <c r="G42" s="10"/>
      <c r="H42" s="10"/>
      <c r="I42" s="10"/>
      <c r="L42" s="1" t="s">
        <v>122</v>
      </c>
      <c r="M42" s="555">
        <v>2107750</v>
      </c>
      <c r="N42" s="1">
        <v>2107750.0000041998</v>
      </c>
      <c r="O42" s="1">
        <v>47</v>
      </c>
      <c r="P42" s="1">
        <v>36</v>
      </c>
      <c r="Q42" s="1" t="s">
        <v>124</v>
      </c>
      <c r="R42" s="418">
        <v>402.02199999999999</v>
      </c>
    </row>
    <row r="43" spans="2:18" x14ac:dyDescent="0.25">
      <c r="B43" s="10"/>
      <c r="C43" s="10"/>
      <c r="D43" s="10"/>
      <c r="E43" s="10"/>
      <c r="F43" s="10"/>
      <c r="G43" s="10"/>
      <c r="H43" s="10"/>
      <c r="I43" s="10"/>
      <c r="L43" s="1" t="s">
        <v>123</v>
      </c>
      <c r="M43" s="555">
        <v>3502230</v>
      </c>
      <c r="N43" s="1">
        <v>3502230.0000042999</v>
      </c>
      <c r="O43" s="1">
        <v>39</v>
      </c>
      <c r="P43" s="1">
        <v>37</v>
      </c>
      <c r="Q43" s="1" t="s">
        <v>105</v>
      </c>
      <c r="R43" s="418">
        <v>398.108</v>
      </c>
    </row>
    <row r="44" spans="2:18" x14ac:dyDescent="0.25">
      <c r="B44" s="10"/>
      <c r="C44" s="10"/>
      <c r="D44" s="10"/>
      <c r="E44" s="10"/>
      <c r="F44" s="10"/>
      <c r="G44" s="10"/>
      <c r="H44" s="10"/>
      <c r="I44" s="10"/>
      <c r="L44" s="1" t="s">
        <v>124</v>
      </c>
      <c r="M44" s="555">
        <v>4020220</v>
      </c>
      <c r="N44" s="1">
        <v>4020220.0000044</v>
      </c>
      <c r="O44" s="1">
        <v>36</v>
      </c>
      <c r="P44" s="1">
        <v>38</v>
      </c>
      <c r="Q44" s="1" t="s">
        <v>131</v>
      </c>
      <c r="R44" s="418">
        <v>383.22500000000002</v>
      </c>
    </row>
    <row r="45" spans="2:18" x14ac:dyDescent="0.25">
      <c r="B45" s="10"/>
      <c r="C45" s="10"/>
      <c r="D45" s="10"/>
      <c r="E45" s="10"/>
      <c r="F45" s="10"/>
      <c r="G45" s="10"/>
      <c r="H45" s="10"/>
      <c r="I45" s="10"/>
      <c r="L45" s="1" t="s">
        <v>125</v>
      </c>
      <c r="M45" s="555">
        <v>2935400</v>
      </c>
      <c r="N45" s="1">
        <v>2935400.0000045002</v>
      </c>
      <c r="O45" s="1">
        <v>43</v>
      </c>
      <c r="P45" s="1">
        <v>39</v>
      </c>
      <c r="Q45" s="1" t="s">
        <v>123</v>
      </c>
      <c r="R45" s="418">
        <v>350.22300000000001</v>
      </c>
    </row>
    <row r="46" spans="2:18" x14ac:dyDescent="0.25">
      <c r="B46" s="10"/>
      <c r="C46" s="10"/>
      <c r="D46" s="10"/>
      <c r="E46" s="10"/>
      <c r="F46" s="10"/>
      <c r="G46" s="10"/>
      <c r="H46" s="10"/>
      <c r="I46" s="10"/>
      <c r="L46" s="1" t="s">
        <v>126</v>
      </c>
      <c r="M46" s="555">
        <v>13365050</v>
      </c>
      <c r="N46" s="1">
        <v>13365050.000004601</v>
      </c>
      <c r="O46" s="1">
        <v>11</v>
      </c>
      <c r="P46" s="1">
        <v>40</v>
      </c>
      <c r="Q46" s="1" t="s">
        <v>103</v>
      </c>
      <c r="R46" s="418">
        <v>347.42</v>
      </c>
    </row>
    <row r="47" spans="2:18" x14ac:dyDescent="0.25">
      <c r="B47" s="10"/>
      <c r="C47" s="10"/>
      <c r="D47" s="10"/>
      <c r="E47" s="10"/>
      <c r="F47" s="10"/>
      <c r="G47" s="10"/>
      <c r="H47" s="10"/>
      <c r="I47" s="10"/>
      <c r="L47" s="1" t="s">
        <v>127</v>
      </c>
      <c r="M47" s="555">
        <v>2361090</v>
      </c>
      <c r="N47" s="1">
        <v>2361090.0000046999</v>
      </c>
      <c r="O47" s="1">
        <v>45</v>
      </c>
      <c r="P47" s="1">
        <v>41</v>
      </c>
      <c r="Q47" s="1" t="s">
        <v>92</v>
      </c>
      <c r="R47" s="418">
        <v>338.17</v>
      </c>
    </row>
    <row r="48" spans="2:18" x14ac:dyDescent="0.15">
      <c r="B48" s="616"/>
      <c r="C48" s="10"/>
      <c r="D48" s="10"/>
      <c r="E48" s="10"/>
      <c r="F48" s="10"/>
      <c r="G48" s="10"/>
      <c r="H48" s="10"/>
      <c r="L48" s="1" t="s">
        <v>128</v>
      </c>
      <c r="M48" s="555">
        <v>6994990</v>
      </c>
      <c r="N48" s="1">
        <v>6994990.0000048</v>
      </c>
      <c r="O48" s="1">
        <v>23</v>
      </c>
      <c r="P48" s="1">
        <v>42</v>
      </c>
      <c r="Q48" s="1" t="s">
        <v>117</v>
      </c>
      <c r="R48" s="418">
        <v>336.791</v>
      </c>
    </row>
    <row r="49" spans="2:18" x14ac:dyDescent="0.15">
      <c r="B49" s="617" t="s">
        <v>477</v>
      </c>
      <c r="C49" s="10"/>
      <c r="D49" s="10"/>
      <c r="E49" s="10"/>
      <c r="F49" s="10"/>
      <c r="G49" s="10"/>
      <c r="H49" s="10"/>
      <c r="L49" s="1" t="s">
        <v>129</v>
      </c>
      <c r="M49" s="555">
        <v>7040170</v>
      </c>
      <c r="N49" s="1">
        <v>7040170.0000048997</v>
      </c>
      <c r="O49" s="1">
        <v>22</v>
      </c>
      <c r="P49" s="1">
        <v>43</v>
      </c>
      <c r="Q49" s="1" t="s">
        <v>125</v>
      </c>
      <c r="R49" s="418">
        <v>293.54000000000002</v>
      </c>
    </row>
    <row r="50" spans="2:18" x14ac:dyDescent="0.15">
      <c r="B50" s="617" t="s">
        <v>154</v>
      </c>
      <c r="C50" s="10"/>
      <c r="D50" s="10"/>
      <c r="E50" s="10"/>
      <c r="F50" s="10"/>
      <c r="G50" s="10"/>
      <c r="H50" s="10"/>
      <c r="I50" s="10"/>
      <c r="L50" s="1" t="s">
        <v>130</v>
      </c>
      <c r="M50" s="555">
        <v>6332090</v>
      </c>
      <c r="N50" s="1">
        <v>6332090.0000050003</v>
      </c>
      <c r="O50" s="1">
        <v>25</v>
      </c>
      <c r="P50" s="1">
        <v>44</v>
      </c>
      <c r="Q50" s="1" t="s">
        <v>118</v>
      </c>
      <c r="R50" s="418">
        <v>290.36700000000002</v>
      </c>
    </row>
    <row r="51" spans="2:18" x14ac:dyDescent="0.25">
      <c r="B51" s="10"/>
      <c r="C51" s="10"/>
      <c r="D51" s="10"/>
      <c r="E51" s="10"/>
      <c r="F51" s="10"/>
      <c r="G51" s="10"/>
      <c r="H51" s="10"/>
      <c r="I51" s="10"/>
      <c r="L51" s="1" t="s">
        <v>131</v>
      </c>
      <c r="M51" s="555">
        <v>3832250</v>
      </c>
      <c r="N51" s="1">
        <v>3832250.0000050999</v>
      </c>
      <c r="O51" s="1">
        <v>38</v>
      </c>
      <c r="P51" s="1">
        <v>45</v>
      </c>
      <c r="Q51" s="1" t="s">
        <v>127</v>
      </c>
      <c r="R51" s="418">
        <v>236.10900000000001</v>
      </c>
    </row>
    <row r="52" spans="2:18" x14ac:dyDescent="0.25">
      <c r="L52" s="1" t="s">
        <v>132</v>
      </c>
      <c r="M52" s="555">
        <v>8033780</v>
      </c>
      <c r="N52" s="1">
        <v>8033780.0000051996</v>
      </c>
      <c r="O52" s="1">
        <v>20</v>
      </c>
      <c r="P52" s="1">
        <v>46</v>
      </c>
      <c r="Q52" s="1" t="s">
        <v>116</v>
      </c>
      <c r="R52" s="418">
        <v>213.35</v>
      </c>
    </row>
    <row r="53" spans="2:18" x14ac:dyDescent="0.25">
      <c r="L53" s="1" t="s">
        <v>133</v>
      </c>
      <c r="M53" s="555">
        <v>20589650</v>
      </c>
      <c r="N53" s="1">
        <v>20589650.000005301</v>
      </c>
      <c r="O53" s="1">
        <v>5</v>
      </c>
      <c r="P53" s="1">
        <v>47</v>
      </c>
      <c r="Q53" s="1" t="s">
        <v>122</v>
      </c>
      <c r="R53" s="418">
        <v>210.77500000000001</v>
      </c>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&amp;C&amp;"-,標準"&amp;8&amp;K01+046平成30年熊本県観光統計表&amp;R&amp;"-,標準"&amp;8&amp;K01+046P. &amp;P-2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D554-8B37-4826-8DA3-C1F4010E1FF9}">
  <sheetPr codeName="Sheet78"/>
  <dimension ref="A1:U53"/>
  <sheetViews>
    <sheetView showGridLines="0" workbookViewId="0">
      <selection activeCell="G1" sqref="G1"/>
    </sheetView>
  </sheetViews>
  <sheetFormatPr defaultRowHeight="14.25" x14ac:dyDescent="0.25"/>
  <cols>
    <col min="1" max="1" width="3.125" style="3" customWidth="1"/>
    <col min="2" max="9" width="9" style="1"/>
    <col min="10" max="10" width="3.125" style="1" customWidth="1"/>
    <col min="11" max="12" width="9" style="1"/>
    <col min="13" max="13" width="11.875" style="1" bestFit="1" customWidth="1"/>
    <col min="14" max="14" width="10.75" style="1" bestFit="1" customWidth="1"/>
    <col min="15" max="17" width="9" style="1"/>
    <col min="18" max="18" width="13.625" style="1" bestFit="1" customWidth="1"/>
    <col min="19" max="20" width="9" style="1"/>
    <col min="21" max="21" width="10.5" style="1" bestFit="1" customWidth="1"/>
    <col min="22" max="16384" width="9" style="1"/>
  </cols>
  <sheetData>
    <row r="1" spans="1:21" x14ac:dyDescent="0.25">
      <c r="A1" s="9"/>
    </row>
    <row r="2" spans="1:21" x14ac:dyDescent="0.25">
      <c r="L2" s="1" t="s">
        <v>363</v>
      </c>
    </row>
    <row r="3" spans="1:21" x14ac:dyDescent="0.25">
      <c r="A3" s="3" t="s">
        <v>267</v>
      </c>
      <c r="L3" s="1" t="s">
        <v>478</v>
      </c>
    </row>
    <row r="4" spans="1:21" x14ac:dyDescent="0.25">
      <c r="I4" s="552" t="s">
        <v>412</v>
      </c>
    </row>
    <row r="5" spans="1:21" x14ac:dyDescent="0.25">
      <c r="B5" s="10"/>
      <c r="C5" s="10"/>
      <c r="D5" s="10"/>
      <c r="E5" s="10"/>
      <c r="F5" s="10"/>
      <c r="G5" s="10"/>
      <c r="H5" s="10"/>
      <c r="I5" s="10"/>
      <c r="L5" s="1" t="s">
        <v>414</v>
      </c>
      <c r="Q5" s="1" t="s">
        <v>416</v>
      </c>
      <c r="R5" s="553">
        <v>9427.5230000000029</v>
      </c>
    </row>
    <row r="6" spans="1:21" x14ac:dyDescent="0.25">
      <c r="B6" s="10"/>
      <c r="C6" s="10"/>
      <c r="D6" s="10"/>
      <c r="E6" s="10"/>
      <c r="F6" s="10"/>
      <c r="G6" s="10"/>
      <c r="H6" s="10"/>
      <c r="I6" s="10"/>
      <c r="M6" s="1" t="s">
        <v>418</v>
      </c>
      <c r="N6" s="1" t="s">
        <v>420</v>
      </c>
      <c r="O6" s="1" t="s">
        <v>422</v>
      </c>
      <c r="P6" s="1" t="s">
        <v>423</v>
      </c>
      <c r="Q6" s="1" t="s">
        <v>424</v>
      </c>
      <c r="R6" s="1" t="s">
        <v>147</v>
      </c>
      <c r="T6" s="1" t="s">
        <v>129</v>
      </c>
    </row>
    <row r="7" spans="1:21" x14ac:dyDescent="0.25">
      <c r="B7" s="10"/>
      <c r="C7" s="10"/>
      <c r="D7" s="10"/>
      <c r="E7" s="10"/>
      <c r="F7" s="10"/>
      <c r="G7" s="10"/>
      <c r="H7" s="10"/>
      <c r="I7" s="10"/>
      <c r="L7" s="1" t="s">
        <v>88</v>
      </c>
      <c r="M7" s="551">
        <v>8335030</v>
      </c>
      <c r="N7" s="1">
        <v>8335030.0000007004</v>
      </c>
      <c r="O7" s="1">
        <v>3</v>
      </c>
      <c r="P7" s="1">
        <v>1</v>
      </c>
      <c r="Q7" s="1" t="s">
        <v>100</v>
      </c>
      <c r="R7" s="418">
        <v>2319.453</v>
      </c>
      <c r="T7" s="1" t="s">
        <v>422</v>
      </c>
      <c r="U7" s="554">
        <v>17</v>
      </c>
    </row>
    <row r="8" spans="1:21" x14ac:dyDescent="0.25">
      <c r="B8" s="10"/>
      <c r="C8" s="10"/>
      <c r="D8" s="10"/>
      <c r="E8" s="10"/>
      <c r="F8" s="10"/>
      <c r="G8" s="10"/>
      <c r="H8" s="10"/>
      <c r="I8" s="10"/>
      <c r="L8" s="1" t="s">
        <v>89</v>
      </c>
      <c r="M8" s="551">
        <v>349050</v>
      </c>
      <c r="N8" s="1">
        <v>349050.00000080001</v>
      </c>
      <c r="O8" s="1">
        <v>29</v>
      </c>
      <c r="P8" s="1">
        <v>2</v>
      </c>
      <c r="Q8" s="1" t="s">
        <v>114</v>
      </c>
      <c r="R8" s="418">
        <v>1512.414</v>
      </c>
      <c r="T8" s="1" t="s">
        <v>432</v>
      </c>
      <c r="U8" s="553">
        <v>101.30200000000001</v>
      </c>
    </row>
    <row r="9" spans="1:21" x14ac:dyDescent="0.25">
      <c r="B9" s="10"/>
      <c r="C9" s="10"/>
      <c r="D9" s="10"/>
      <c r="E9" s="10"/>
      <c r="F9" s="10"/>
      <c r="G9" s="10"/>
      <c r="H9" s="10"/>
      <c r="I9" s="10"/>
      <c r="L9" s="1" t="s">
        <v>90</v>
      </c>
      <c r="M9" s="551">
        <v>258920</v>
      </c>
      <c r="N9" s="1">
        <v>258920.00000090001</v>
      </c>
      <c r="O9" s="1">
        <v>35</v>
      </c>
      <c r="P9" s="1">
        <v>3</v>
      </c>
      <c r="Q9" s="1" t="s">
        <v>88</v>
      </c>
      <c r="R9" s="418">
        <v>833.50300000000004</v>
      </c>
    </row>
    <row r="10" spans="1:21" x14ac:dyDescent="0.25">
      <c r="B10" s="10"/>
      <c r="C10" s="10"/>
      <c r="D10" s="10"/>
      <c r="E10" s="10"/>
      <c r="F10" s="10"/>
      <c r="G10" s="10"/>
      <c r="H10" s="10"/>
      <c r="I10" s="10"/>
      <c r="L10" s="1" t="s">
        <v>91</v>
      </c>
      <c r="M10" s="551">
        <v>402110</v>
      </c>
      <c r="N10" s="1">
        <v>402110.00000100001</v>
      </c>
      <c r="O10" s="1">
        <v>27</v>
      </c>
      <c r="P10" s="1">
        <v>4</v>
      </c>
      <c r="Q10" s="1" t="s">
        <v>113</v>
      </c>
      <c r="R10" s="418">
        <v>626.77499999999998</v>
      </c>
    </row>
    <row r="11" spans="1:21" x14ac:dyDescent="0.25">
      <c r="B11" s="10"/>
      <c r="C11" s="10"/>
      <c r="D11" s="10"/>
      <c r="E11" s="10"/>
      <c r="F11" s="10"/>
      <c r="G11" s="10"/>
      <c r="H11" s="10"/>
      <c r="I11" s="10"/>
      <c r="L11" s="1" t="s">
        <v>92</v>
      </c>
      <c r="M11" s="551">
        <v>123430</v>
      </c>
      <c r="N11" s="1">
        <v>123430.00000109999</v>
      </c>
      <c r="O11" s="1">
        <v>42</v>
      </c>
      <c r="P11" s="1">
        <v>5</v>
      </c>
      <c r="Q11" s="1" t="s">
        <v>133</v>
      </c>
      <c r="R11" s="418">
        <v>620.12699999999995</v>
      </c>
    </row>
    <row r="12" spans="1:21" x14ac:dyDescent="0.25">
      <c r="B12" s="10"/>
      <c r="C12" s="10"/>
      <c r="D12" s="10"/>
      <c r="E12" s="10"/>
      <c r="F12" s="10"/>
      <c r="G12" s="10"/>
      <c r="H12" s="10"/>
      <c r="I12" s="10"/>
      <c r="L12" s="1" t="s">
        <v>93</v>
      </c>
      <c r="M12" s="551">
        <v>163460</v>
      </c>
      <c r="N12" s="1">
        <v>163460.00000120001</v>
      </c>
      <c r="O12" s="1">
        <v>41</v>
      </c>
      <c r="P12" s="1">
        <v>6</v>
      </c>
      <c r="Q12" s="1" t="s">
        <v>99</v>
      </c>
      <c r="R12" s="418">
        <v>411.577</v>
      </c>
    </row>
    <row r="13" spans="1:21" x14ac:dyDescent="0.25">
      <c r="B13" s="10"/>
      <c r="C13" s="10"/>
      <c r="D13" s="10"/>
      <c r="E13" s="10"/>
      <c r="F13" s="10"/>
      <c r="G13" s="10"/>
      <c r="H13" s="10"/>
      <c r="I13" s="10"/>
      <c r="L13" s="1" t="s">
        <v>94</v>
      </c>
      <c r="M13" s="551">
        <v>176360</v>
      </c>
      <c r="N13" s="1">
        <v>176360.00000130001</v>
      </c>
      <c r="O13" s="1">
        <v>40</v>
      </c>
      <c r="P13" s="1">
        <v>7</v>
      </c>
      <c r="Q13" s="1" t="s">
        <v>126</v>
      </c>
      <c r="R13" s="418">
        <v>336.65100000000001</v>
      </c>
    </row>
    <row r="14" spans="1:21" x14ac:dyDescent="0.25">
      <c r="B14" s="10"/>
      <c r="C14" s="10"/>
      <c r="D14" s="10"/>
      <c r="E14" s="10"/>
      <c r="F14" s="10"/>
      <c r="G14" s="10"/>
      <c r="H14" s="10"/>
      <c r="I14" s="10"/>
      <c r="L14" s="1" t="s">
        <v>95</v>
      </c>
      <c r="M14" s="551">
        <v>254190</v>
      </c>
      <c r="N14" s="1">
        <v>254190.00000140001</v>
      </c>
      <c r="O14" s="1">
        <v>36</v>
      </c>
      <c r="P14" s="1">
        <v>8</v>
      </c>
      <c r="Q14" s="1" t="s">
        <v>110</v>
      </c>
      <c r="R14" s="418">
        <v>285.02300000000002</v>
      </c>
    </row>
    <row r="15" spans="1:21" x14ac:dyDescent="0.25">
      <c r="B15" s="10"/>
      <c r="C15" s="10"/>
      <c r="D15" s="10"/>
      <c r="E15" s="10"/>
      <c r="F15" s="10"/>
      <c r="G15" s="10"/>
      <c r="H15" s="10"/>
      <c r="I15" s="10"/>
      <c r="L15" s="1" t="s">
        <v>96</v>
      </c>
      <c r="M15" s="551">
        <v>323390</v>
      </c>
      <c r="N15" s="1">
        <v>323390.00000150001</v>
      </c>
      <c r="O15" s="1">
        <v>32</v>
      </c>
      <c r="P15" s="1">
        <v>9</v>
      </c>
      <c r="Q15" s="1" t="s">
        <v>101</v>
      </c>
      <c r="R15" s="418">
        <v>275.38</v>
      </c>
    </row>
    <row r="16" spans="1:21" x14ac:dyDescent="0.25">
      <c r="B16" s="10"/>
      <c r="C16" s="10"/>
      <c r="D16" s="10"/>
      <c r="E16" s="10"/>
      <c r="F16" s="10"/>
      <c r="G16" s="10"/>
      <c r="H16" s="10"/>
      <c r="I16" s="10"/>
      <c r="L16" s="1" t="s">
        <v>97</v>
      </c>
      <c r="M16" s="551">
        <v>289400</v>
      </c>
      <c r="N16" s="1">
        <v>289400.00000160001</v>
      </c>
      <c r="O16" s="1">
        <v>34</v>
      </c>
      <c r="P16" s="1">
        <v>10</v>
      </c>
      <c r="Q16" s="1" t="s">
        <v>106</v>
      </c>
      <c r="R16" s="418">
        <v>196.12100000000001</v>
      </c>
    </row>
    <row r="17" spans="2:18" x14ac:dyDescent="0.25">
      <c r="B17" s="10"/>
      <c r="C17" s="10"/>
      <c r="D17" s="10"/>
      <c r="E17" s="10"/>
      <c r="F17" s="10"/>
      <c r="G17" s="10"/>
      <c r="H17" s="10"/>
      <c r="I17" s="10"/>
      <c r="L17" s="1" t="s">
        <v>98</v>
      </c>
      <c r="M17" s="551">
        <v>230470</v>
      </c>
      <c r="N17" s="1">
        <v>230470.00000170001</v>
      </c>
      <c r="O17" s="1">
        <v>37</v>
      </c>
      <c r="P17" s="1">
        <v>11</v>
      </c>
      <c r="Q17" s="1" t="s">
        <v>109</v>
      </c>
      <c r="R17" s="418">
        <v>179.375</v>
      </c>
    </row>
    <row r="18" spans="2:18" x14ac:dyDescent="0.25">
      <c r="B18" s="10"/>
      <c r="C18" s="10"/>
      <c r="D18" s="10"/>
      <c r="E18" s="10"/>
      <c r="F18" s="10"/>
      <c r="G18" s="10"/>
      <c r="H18" s="10"/>
      <c r="I18" s="10"/>
      <c r="L18" s="1" t="s">
        <v>99</v>
      </c>
      <c r="M18" s="551">
        <v>4115770</v>
      </c>
      <c r="N18" s="1">
        <v>4115770.0000017998</v>
      </c>
      <c r="O18" s="1">
        <v>6</v>
      </c>
      <c r="P18" s="1">
        <v>12</v>
      </c>
      <c r="Q18" s="1" t="s">
        <v>107</v>
      </c>
      <c r="R18" s="418">
        <v>152.71600000000001</v>
      </c>
    </row>
    <row r="19" spans="2:18" x14ac:dyDescent="0.25">
      <c r="B19" s="10"/>
      <c r="C19" s="10"/>
      <c r="D19" s="10"/>
      <c r="E19" s="10"/>
      <c r="F19" s="10"/>
      <c r="G19" s="10"/>
      <c r="H19" s="10"/>
      <c r="I19" s="10"/>
      <c r="L19" s="1" t="s">
        <v>100</v>
      </c>
      <c r="M19" s="551">
        <v>23194530</v>
      </c>
      <c r="N19" s="1">
        <v>23194530.0000019</v>
      </c>
      <c r="O19" s="1">
        <v>1</v>
      </c>
      <c r="P19" s="1">
        <v>13</v>
      </c>
      <c r="Q19" s="1" t="s">
        <v>108</v>
      </c>
      <c r="R19" s="418">
        <v>148.43199999999999</v>
      </c>
    </row>
    <row r="20" spans="2:18" x14ac:dyDescent="0.25">
      <c r="B20" s="10"/>
      <c r="C20" s="10"/>
      <c r="D20" s="10"/>
      <c r="E20" s="10"/>
      <c r="F20" s="10"/>
      <c r="G20" s="10"/>
      <c r="H20" s="10"/>
      <c r="I20" s="10"/>
      <c r="L20" s="1" t="s">
        <v>101</v>
      </c>
      <c r="M20" s="551">
        <v>2753800</v>
      </c>
      <c r="N20" s="1">
        <v>2753800.000002</v>
      </c>
      <c r="O20" s="1">
        <v>9</v>
      </c>
      <c r="P20" s="1">
        <v>14</v>
      </c>
      <c r="Q20" s="1" t="s">
        <v>130</v>
      </c>
      <c r="R20" s="418">
        <v>144.221</v>
      </c>
    </row>
    <row r="21" spans="2:18" x14ac:dyDescent="0.25">
      <c r="B21" s="10"/>
      <c r="C21" s="10"/>
      <c r="D21" s="10"/>
      <c r="E21" s="10"/>
      <c r="F21" s="10"/>
      <c r="G21" s="10"/>
      <c r="H21" s="10"/>
      <c r="I21" s="10"/>
      <c r="L21" s="1" t="s">
        <v>102</v>
      </c>
      <c r="M21" s="551">
        <v>404890</v>
      </c>
      <c r="N21" s="1">
        <v>404890.00000210002</v>
      </c>
      <c r="O21" s="1">
        <v>26</v>
      </c>
      <c r="P21" s="1">
        <v>15</v>
      </c>
      <c r="Q21" s="1" t="s">
        <v>115</v>
      </c>
      <c r="R21" s="418">
        <v>125.99299999999999</v>
      </c>
    </row>
    <row r="22" spans="2:18" x14ac:dyDescent="0.25">
      <c r="B22" s="10"/>
      <c r="C22" s="10"/>
      <c r="D22" s="10"/>
      <c r="E22" s="10"/>
      <c r="F22" s="10"/>
      <c r="G22" s="10"/>
      <c r="H22" s="10"/>
      <c r="I22" s="10"/>
      <c r="L22" s="1" t="s">
        <v>103</v>
      </c>
      <c r="M22" s="551">
        <v>306200</v>
      </c>
      <c r="N22" s="1">
        <v>306200.00000220002</v>
      </c>
      <c r="O22" s="1">
        <v>33</v>
      </c>
      <c r="P22" s="1">
        <v>16</v>
      </c>
      <c r="Q22" s="1" t="s">
        <v>120</v>
      </c>
      <c r="R22" s="418">
        <v>123.717</v>
      </c>
    </row>
    <row r="23" spans="2:18" x14ac:dyDescent="0.25">
      <c r="B23" s="10"/>
      <c r="C23" s="10"/>
      <c r="D23" s="10"/>
      <c r="E23" s="10"/>
      <c r="F23" s="10"/>
      <c r="G23" s="10"/>
      <c r="H23" s="10"/>
      <c r="I23" s="10"/>
      <c r="L23" s="1" t="s">
        <v>104</v>
      </c>
      <c r="M23" s="551">
        <v>973950</v>
      </c>
      <c r="N23" s="1">
        <v>973950.00000230002</v>
      </c>
      <c r="O23" s="1">
        <v>18</v>
      </c>
      <c r="P23" s="1">
        <v>17</v>
      </c>
      <c r="Q23" s="1" t="s">
        <v>129</v>
      </c>
      <c r="R23" s="418">
        <v>101.30200000000001</v>
      </c>
    </row>
    <row r="24" spans="2:18" x14ac:dyDescent="0.25">
      <c r="B24" s="10"/>
      <c r="C24" s="10"/>
      <c r="D24" s="10"/>
      <c r="E24" s="10"/>
      <c r="F24" s="10"/>
      <c r="G24" s="10"/>
      <c r="H24" s="10"/>
      <c r="I24" s="10"/>
      <c r="L24" s="1" t="s">
        <v>105</v>
      </c>
      <c r="M24" s="551">
        <v>75860</v>
      </c>
      <c r="N24" s="1">
        <v>75860.000002400004</v>
      </c>
      <c r="O24" s="1">
        <v>46</v>
      </c>
      <c r="P24" s="1">
        <v>18</v>
      </c>
      <c r="Q24" s="1" t="s">
        <v>104</v>
      </c>
      <c r="R24" s="418">
        <v>97.394999999999996</v>
      </c>
    </row>
    <row r="25" spans="2:18" x14ac:dyDescent="0.25">
      <c r="B25" s="10"/>
      <c r="C25" s="10"/>
      <c r="D25" s="10"/>
      <c r="E25" s="10"/>
      <c r="F25" s="10"/>
      <c r="G25" s="10"/>
      <c r="H25" s="10"/>
      <c r="I25" s="10"/>
      <c r="L25" s="1" t="s">
        <v>106</v>
      </c>
      <c r="M25" s="551">
        <v>1961210</v>
      </c>
      <c r="N25" s="1">
        <v>1961210.0000024999</v>
      </c>
      <c r="O25" s="1">
        <v>10</v>
      </c>
      <c r="P25" s="1">
        <v>19</v>
      </c>
      <c r="Q25" s="1" t="s">
        <v>128</v>
      </c>
      <c r="R25" s="418">
        <v>86.009</v>
      </c>
    </row>
    <row r="26" spans="2:18" x14ac:dyDescent="0.25">
      <c r="B26" s="10"/>
      <c r="C26" s="10"/>
      <c r="D26" s="10"/>
      <c r="E26" s="10"/>
      <c r="F26" s="10"/>
      <c r="G26" s="10"/>
      <c r="H26" s="10"/>
      <c r="I26" s="10"/>
      <c r="L26" s="1" t="s">
        <v>107</v>
      </c>
      <c r="M26" s="551">
        <v>1527160</v>
      </c>
      <c r="N26" s="1">
        <v>1527160.0000026</v>
      </c>
      <c r="O26" s="1">
        <v>12</v>
      </c>
      <c r="P26" s="1">
        <v>20</v>
      </c>
      <c r="Q26" s="1" t="s">
        <v>132</v>
      </c>
      <c r="R26" s="418">
        <v>83.054000000000002</v>
      </c>
    </row>
    <row r="27" spans="2:18" x14ac:dyDescent="0.25">
      <c r="B27" s="10"/>
      <c r="C27" s="10"/>
      <c r="D27" s="10"/>
      <c r="E27" s="10"/>
      <c r="F27" s="10"/>
      <c r="G27" s="10"/>
      <c r="H27" s="10"/>
      <c r="I27" s="10"/>
      <c r="L27" s="1" t="s">
        <v>108</v>
      </c>
      <c r="M27" s="551">
        <v>1484320</v>
      </c>
      <c r="N27" s="1">
        <v>1484320.0000026999</v>
      </c>
      <c r="O27" s="1">
        <v>13</v>
      </c>
      <c r="P27" s="1">
        <v>21</v>
      </c>
      <c r="Q27" s="1" t="s">
        <v>87</v>
      </c>
      <c r="R27" s="418">
        <v>58.435000000000002</v>
      </c>
    </row>
    <row r="28" spans="2:18" x14ac:dyDescent="0.25">
      <c r="B28" s="10"/>
      <c r="C28" s="10"/>
      <c r="D28" s="10"/>
      <c r="E28" s="10"/>
      <c r="F28" s="10"/>
      <c r="G28" s="10"/>
      <c r="H28" s="10"/>
      <c r="I28" s="10"/>
      <c r="L28" s="1" t="s">
        <v>109</v>
      </c>
      <c r="M28" s="551">
        <v>1793750</v>
      </c>
      <c r="N28" s="1">
        <v>1793750.0000028</v>
      </c>
      <c r="O28" s="1">
        <v>11</v>
      </c>
      <c r="P28" s="1">
        <v>22</v>
      </c>
      <c r="Q28" s="1" t="s">
        <v>123</v>
      </c>
      <c r="R28" s="418">
        <v>54.61</v>
      </c>
    </row>
    <row r="29" spans="2:18" x14ac:dyDescent="0.25">
      <c r="B29" s="10"/>
      <c r="C29" s="10"/>
      <c r="D29" s="10"/>
      <c r="E29" s="10"/>
      <c r="F29" s="10"/>
      <c r="G29" s="10"/>
      <c r="H29" s="10"/>
      <c r="I29" s="10"/>
      <c r="L29" s="1" t="s">
        <v>110</v>
      </c>
      <c r="M29" s="551">
        <v>2850230</v>
      </c>
      <c r="N29" s="1">
        <v>2850230.0000029001</v>
      </c>
      <c r="O29" s="1">
        <v>8</v>
      </c>
      <c r="P29" s="1">
        <v>23</v>
      </c>
      <c r="Q29" s="1" t="s">
        <v>119</v>
      </c>
      <c r="R29" s="418">
        <v>46.945999999999998</v>
      </c>
    </row>
    <row r="30" spans="2:18" x14ac:dyDescent="0.25">
      <c r="B30" s="10"/>
      <c r="C30" s="10"/>
      <c r="D30" s="10"/>
      <c r="E30" s="10"/>
      <c r="F30" s="10"/>
      <c r="G30" s="10"/>
      <c r="H30" s="10"/>
      <c r="I30" s="10"/>
      <c r="L30" s="1" t="s">
        <v>111</v>
      </c>
      <c r="M30" s="551">
        <v>340580</v>
      </c>
      <c r="N30" s="1">
        <v>340580.00000300002</v>
      </c>
      <c r="O30" s="1">
        <v>30</v>
      </c>
      <c r="P30" s="1">
        <v>24</v>
      </c>
      <c r="Q30" s="1" t="s">
        <v>116</v>
      </c>
      <c r="R30" s="418">
        <v>43.866999999999997</v>
      </c>
    </row>
    <row r="31" spans="2:18" x14ac:dyDescent="0.25">
      <c r="B31" s="10"/>
      <c r="C31" s="10"/>
      <c r="D31" s="10"/>
      <c r="E31" s="10"/>
      <c r="F31" s="10"/>
      <c r="G31" s="10"/>
      <c r="H31" s="10"/>
      <c r="I31" s="10"/>
      <c r="L31" s="1" t="s">
        <v>112</v>
      </c>
      <c r="M31" s="551">
        <v>412510</v>
      </c>
      <c r="N31" s="1">
        <v>412510.00000310002</v>
      </c>
      <c r="O31" s="1">
        <v>25</v>
      </c>
      <c r="P31" s="1">
        <v>25</v>
      </c>
      <c r="Q31" s="1" t="s">
        <v>112</v>
      </c>
      <c r="R31" s="418">
        <v>41.250999999999998</v>
      </c>
    </row>
    <row r="32" spans="2:18" x14ac:dyDescent="0.25">
      <c r="B32" s="10"/>
      <c r="C32" s="10"/>
      <c r="D32" s="10"/>
      <c r="E32" s="10"/>
      <c r="F32" s="10"/>
      <c r="G32" s="10"/>
      <c r="H32" s="10"/>
      <c r="I32" s="10"/>
      <c r="L32" s="1" t="s">
        <v>113</v>
      </c>
      <c r="M32" s="551">
        <v>6267750</v>
      </c>
      <c r="N32" s="1">
        <v>6267750.0000032</v>
      </c>
      <c r="O32" s="1">
        <v>4</v>
      </c>
      <c r="P32" s="1">
        <v>26</v>
      </c>
      <c r="Q32" s="1" t="s">
        <v>102</v>
      </c>
      <c r="R32" s="418">
        <v>40.488999999999997</v>
      </c>
    </row>
    <row r="33" spans="2:18" x14ac:dyDescent="0.25">
      <c r="B33" s="10"/>
      <c r="C33" s="10"/>
      <c r="D33" s="10"/>
      <c r="E33" s="10"/>
      <c r="F33" s="10"/>
      <c r="G33" s="10"/>
      <c r="H33" s="10"/>
      <c r="I33" s="10"/>
      <c r="L33" s="1" t="s">
        <v>114</v>
      </c>
      <c r="M33" s="551">
        <v>15124140</v>
      </c>
      <c r="N33" s="1">
        <v>15124140.000003301</v>
      </c>
      <c r="O33" s="1">
        <v>2</v>
      </c>
      <c r="P33" s="1">
        <v>27</v>
      </c>
      <c r="Q33" s="1" t="s">
        <v>91</v>
      </c>
      <c r="R33" s="418">
        <v>40.210999999999999</v>
      </c>
    </row>
    <row r="34" spans="2:18" x14ac:dyDescent="0.25">
      <c r="B34" s="10"/>
      <c r="C34" s="10"/>
      <c r="D34" s="10"/>
      <c r="E34" s="10"/>
      <c r="F34" s="10"/>
      <c r="G34" s="10"/>
      <c r="H34" s="10"/>
      <c r="I34" s="10"/>
      <c r="L34" s="1" t="s">
        <v>115</v>
      </c>
      <c r="M34" s="551">
        <v>1259930</v>
      </c>
      <c r="N34" s="1">
        <v>1259930.0000034</v>
      </c>
      <c r="O34" s="1">
        <v>15</v>
      </c>
      <c r="P34" s="1">
        <v>28</v>
      </c>
      <c r="Q34" s="1" t="s">
        <v>127</v>
      </c>
      <c r="R34" s="418">
        <v>39.19</v>
      </c>
    </row>
    <row r="35" spans="2:18" x14ac:dyDescent="0.25">
      <c r="B35" s="10"/>
      <c r="C35" s="10"/>
      <c r="D35" s="10"/>
      <c r="E35" s="10"/>
      <c r="F35" s="10"/>
      <c r="G35" s="10"/>
      <c r="H35" s="10"/>
      <c r="I35" s="10"/>
      <c r="L35" s="1" t="s">
        <v>116</v>
      </c>
      <c r="M35" s="551">
        <v>438670</v>
      </c>
      <c r="N35" s="1">
        <v>438670.00000350003</v>
      </c>
      <c r="O35" s="1">
        <v>24</v>
      </c>
      <c r="P35" s="1">
        <v>29</v>
      </c>
      <c r="Q35" s="1" t="s">
        <v>89</v>
      </c>
      <c r="R35" s="418">
        <v>34.905000000000001</v>
      </c>
    </row>
    <row r="36" spans="2:18" x14ac:dyDescent="0.25">
      <c r="B36" s="10"/>
      <c r="C36" s="10"/>
      <c r="D36" s="10"/>
      <c r="E36" s="10"/>
      <c r="F36" s="10"/>
      <c r="G36" s="10"/>
      <c r="H36" s="10"/>
      <c r="I36" s="10"/>
      <c r="L36" s="1" t="s">
        <v>87</v>
      </c>
      <c r="M36" s="551">
        <v>584350</v>
      </c>
      <c r="N36" s="1">
        <v>584350.00000360003</v>
      </c>
      <c r="O36" s="1">
        <v>21</v>
      </c>
      <c r="P36" s="1">
        <v>30</v>
      </c>
      <c r="Q36" s="1" t="s">
        <v>111</v>
      </c>
      <c r="R36" s="418">
        <v>34.058</v>
      </c>
    </row>
    <row r="37" spans="2:18" x14ac:dyDescent="0.25">
      <c r="B37" s="10"/>
      <c r="C37" s="10"/>
      <c r="D37" s="10"/>
      <c r="E37" s="10"/>
      <c r="F37" s="10"/>
      <c r="G37" s="10"/>
      <c r="H37" s="10"/>
      <c r="I37" s="10"/>
      <c r="L37" s="1" t="s">
        <v>117</v>
      </c>
      <c r="M37" s="551">
        <v>194730</v>
      </c>
      <c r="N37" s="1">
        <v>194730.0000037</v>
      </c>
      <c r="O37" s="1">
        <v>39</v>
      </c>
      <c r="P37" s="1">
        <v>31</v>
      </c>
      <c r="Q37" s="1" t="s">
        <v>131</v>
      </c>
      <c r="R37" s="418">
        <v>32.652999999999999</v>
      </c>
    </row>
    <row r="38" spans="2:18" x14ac:dyDescent="0.25">
      <c r="B38" s="10"/>
      <c r="C38" s="10"/>
      <c r="D38" s="10"/>
      <c r="E38" s="10"/>
      <c r="F38" s="10"/>
      <c r="G38" s="10"/>
      <c r="H38" s="10"/>
      <c r="I38" s="10"/>
      <c r="L38" s="1" t="s">
        <v>118</v>
      </c>
      <c r="M38" s="551">
        <v>72740</v>
      </c>
      <c r="N38" s="1">
        <v>72740.0000038</v>
      </c>
      <c r="O38" s="1">
        <v>47</v>
      </c>
      <c r="P38" s="1">
        <v>32</v>
      </c>
      <c r="Q38" s="1" t="s">
        <v>96</v>
      </c>
      <c r="R38" s="418">
        <v>32.338999999999999</v>
      </c>
    </row>
    <row r="39" spans="2:18" x14ac:dyDescent="0.25">
      <c r="B39" s="10"/>
      <c r="C39" s="10"/>
      <c r="D39" s="10"/>
      <c r="E39" s="10"/>
      <c r="F39" s="10"/>
      <c r="G39" s="10"/>
      <c r="H39" s="10"/>
      <c r="I39" s="10"/>
      <c r="L39" s="1" t="s">
        <v>119</v>
      </c>
      <c r="M39" s="551">
        <v>469460</v>
      </c>
      <c r="N39" s="1">
        <v>469460.00000389997</v>
      </c>
      <c r="O39" s="1">
        <v>23</v>
      </c>
      <c r="P39" s="1">
        <v>33</v>
      </c>
      <c r="Q39" s="1" t="s">
        <v>103</v>
      </c>
      <c r="R39" s="418">
        <v>30.62</v>
      </c>
    </row>
    <row r="40" spans="2:18" x14ac:dyDescent="0.25">
      <c r="B40" s="10"/>
      <c r="C40" s="10"/>
      <c r="D40" s="10"/>
      <c r="E40" s="10"/>
      <c r="F40" s="10"/>
      <c r="G40" s="10"/>
      <c r="H40" s="10"/>
      <c r="I40" s="10"/>
      <c r="L40" s="1" t="s">
        <v>120</v>
      </c>
      <c r="M40" s="551">
        <v>1237170</v>
      </c>
      <c r="N40" s="1">
        <v>1237170.000004</v>
      </c>
      <c r="O40" s="1">
        <v>16</v>
      </c>
      <c r="P40" s="1">
        <v>34</v>
      </c>
      <c r="Q40" s="1" t="s">
        <v>97</v>
      </c>
      <c r="R40" s="418">
        <v>28.94</v>
      </c>
    </row>
    <row r="41" spans="2:18" x14ac:dyDescent="0.25">
      <c r="B41" s="10"/>
      <c r="C41" s="10"/>
      <c r="D41" s="10"/>
      <c r="E41" s="10"/>
      <c r="F41" s="10"/>
      <c r="G41" s="10"/>
      <c r="H41" s="10"/>
      <c r="I41" s="10"/>
      <c r="L41" s="1" t="s">
        <v>121</v>
      </c>
      <c r="M41" s="551">
        <v>122630</v>
      </c>
      <c r="N41" s="1">
        <v>122630.0000041</v>
      </c>
      <c r="O41" s="1">
        <v>43</v>
      </c>
      <c r="P41" s="1">
        <v>35</v>
      </c>
      <c r="Q41" s="1" t="s">
        <v>90</v>
      </c>
      <c r="R41" s="418">
        <v>25.891999999999999</v>
      </c>
    </row>
    <row r="42" spans="2:18" x14ac:dyDescent="0.25">
      <c r="B42" s="10"/>
      <c r="C42" s="10"/>
      <c r="D42" s="10"/>
      <c r="E42" s="10"/>
      <c r="F42" s="10"/>
      <c r="G42" s="10"/>
      <c r="H42" s="10"/>
      <c r="I42" s="10"/>
      <c r="L42" s="1" t="s">
        <v>122</v>
      </c>
      <c r="M42" s="551">
        <v>116230</v>
      </c>
      <c r="N42" s="1">
        <v>116230.0000042</v>
      </c>
      <c r="O42" s="1">
        <v>44</v>
      </c>
      <c r="P42" s="1">
        <v>36</v>
      </c>
      <c r="Q42" s="1" t="s">
        <v>95</v>
      </c>
      <c r="R42" s="418">
        <v>25.419</v>
      </c>
    </row>
    <row r="43" spans="2:18" x14ac:dyDescent="0.25">
      <c r="B43" s="10"/>
      <c r="C43" s="10"/>
      <c r="D43" s="10"/>
      <c r="E43" s="10"/>
      <c r="F43" s="10"/>
      <c r="G43" s="10"/>
      <c r="H43" s="10"/>
      <c r="I43" s="10"/>
      <c r="L43" s="1" t="s">
        <v>123</v>
      </c>
      <c r="M43" s="551">
        <v>546100</v>
      </c>
      <c r="N43" s="1">
        <v>546100.00000430003</v>
      </c>
      <c r="O43" s="1">
        <v>22</v>
      </c>
      <c r="P43" s="1">
        <v>37</v>
      </c>
      <c r="Q43" s="1" t="s">
        <v>98</v>
      </c>
      <c r="R43" s="418">
        <v>23.047000000000001</v>
      </c>
    </row>
    <row r="44" spans="2:18" x14ac:dyDescent="0.25">
      <c r="B44" s="10"/>
      <c r="C44" s="10"/>
      <c r="D44" s="10"/>
      <c r="E44" s="10"/>
      <c r="F44" s="10"/>
      <c r="G44" s="10"/>
      <c r="H44" s="10"/>
      <c r="I44" s="10"/>
      <c r="L44" s="1" t="s">
        <v>124</v>
      </c>
      <c r="M44" s="551">
        <v>229530</v>
      </c>
      <c r="N44" s="1">
        <v>229530.0000044</v>
      </c>
      <c r="O44" s="1">
        <v>38</v>
      </c>
      <c r="P44" s="1">
        <v>38</v>
      </c>
      <c r="Q44" s="1" t="s">
        <v>124</v>
      </c>
      <c r="R44" s="418">
        <v>22.952999999999999</v>
      </c>
    </row>
    <row r="45" spans="2:18" x14ac:dyDescent="0.25">
      <c r="B45" s="10"/>
      <c r="C45" s="10"/>
      <c r="D45" s="10"/>
      <c r="E45" s="10"/>
      <c r="F45" s="10"/>
      <c r="G45" s="10"/>
      <c r="H45" s="10"/>
      <c r="I45" s="10"/>
      <c r="L45" s="1" t="s">
        <v>125</v>
      </c>
      <c r="M45" s="551">
        <v>79160</v>
      </c>
      <c r="N45" s="1">
        <v>79160.000004500005</v>
      </c>
      <c r="O45" s="1">
        <v>45</v>
      </c>
      <c r="P45" s="1">
        <v>39</v>
      </c>
      <c r="Q45" s="1" t="s">
        <v>117</v>
      </c>
      <c r="R45" s="418">
        <v>19.472999999999999</v>
      </c>
    </row>
    <row r="46" spans="2:18" x14ac:dyDescent="0.25">
      <c r="B46" s="10"/>
      <c r="C46" s="10"/>
      <c r="D46" s="10"/>
      <c r="E46" s="10"/>
      <c r="F46" s="10"/>
      <c r="G46" s="10"/>
      <c r="H46" s="10"/>
      <c r="I46" s="10"/>
      <c r="L46" s="1" t="s">
        <v>126</v>
      </c>
      <c r="M46" s="551">
        <v>3366510</v>
      </c>
      <c r="N46" s="1">
        <v>3366510.0000045998</v>
      </c>
      <c r="O46" s="1">
        <v>7</v>
      </c>
      <c r="P46" s="1">
        <v>40</v>
      </c>
      <c r="Q46" s="1" t="s">
        <v>94</v>
      </c>
      <c r="R46" s="418">
        <v>17.635999999999999</v>
      </c>
    </row>
    <row r="47" spans="2:18" x14ac:dyDescent="0.25">
      <c r="B47" s="10"/>
      <c r="C47" s="10"/>
      <c r="D47" s="10"/>
      <c r="E47" s="10"/>
      <c r="F47" s="10"/>
      <c r="G47" s="10"/>
      <c r="H47" s="10"/>
      <c r="I47" s="10"/>
      <c r="L47" s="1" t="s">
        <v>127</v>
      </c>
      <c r="M47" s="551">
        <v>391900</v>
      </c>
      <c r="N47" s="1">
        <v>391900.00000469998</v>
      </c>
      <c r="O47" s="1">
        <v>28</v>
      </c>
      <c r="P47" s="1">
        <v>41</v>
      </c>
      <c r="Q47" s="1" t="s">
        <v>93</v>
      </c>
      <c r="R47" s="418">
        <v>16.346</v>
      </c>
    </row>
    <row r="48" spans="2:18" x14ac:dyDescent="0.15">
      <c r="B48" s="10"/>
      <c r="C48" s="10"/>
      <c r="D48" s="10"/>
      <c r="E48" s="10"/>
      <c r="F48" s="10"/>
      <c r="G48" s="10"/>
      <c r="H48" s="10"/>
      <c r="I48" s="596" t="s">
        <v>475</v>
      </c>
      <c r="L48" s="1" t="s">
        <v>128</v>
      </c>
      <c r="M48" s="551">
        <v>860090</v>
      </c>
      <c r="N48" s="1">
        <v>860090.00000480004</v>
      </c>
      <c r="O48" s="1">
        <v>19</v>
      </c>
      <c r="P48" s="1">
        <v>42</v>
      </c>
      <c r="Q48" s="1" t="s">
        <v>92</v>
      </c>
      <c r="R48" s="418">
        <v>12.343</v>
      </c>
    </row>
    <row r="49" spans="2:18" x14ac:dyDescent="0.25">
      <c r="B49" s="10"/>
      <c r="C49" s="10"/>
      <c r="D49" s="10"/>
      <c r="E49" s="10"/>
      <c r="F49" s="10"/>
      <c r="G49" s="10"/>
      <c r="H49" s="10"/>
      <c r="I49" s="10"/>
      <c r="L49" s="1" t="s">
        <v>129</v>
      </c>
      <c r="M49" s="551">
        <v>1013020</v>
      </c>
      <c r="N49" s="1">
        <v>1013020.0000049</v>
      </c>
      <c r="O49" s="1">
        <v>17</v>
      </c>
      <c r="P49" s="1">
        <v>43</v>
      </c>
      <c r="Q49" s="1" t="s">
        <v>121</v>
      </c>
      <c r="R49" s="418">
        <v>12.263</v>
      </c>
    </row>
    <row r="50" spans="2:18" x14ac:dyDescent="0.25">
      <c r="B50" s="10"/>
      <c r="C50" s="10"/>
      <c r="D50" s="10"/>
      <c r="E50" s="10"/>
      <c r="F50" s="10"/>
      <c r="G50" s="10"/>
      <c r="H50" s="10"/>
      <c r="I50" s="10"/>
      <c r="L50" s="1" t="s">
        <v>130</v>
      </c>
      <c r="M50" s="551">
        <v>1442210</v>
      </c>
      <c r="N50" s="1">
        <v>1442210.000005</v>
      </c>
      <c r="O50" s="1">
        <v>14</v>
      </c>
      <c r="P50" s="1">
        <v>44</v>
      </c>
      <c r="Q50" s="1" t="s">
        <v>122</v>
      </c>
      <c r="R50" s="418">
        <v>11.622999999999999</v>
      </c>
    </row>
    <row r="51" spans="2:18" x14ac:dyDescent="0.25">
      <c r="B51" s="10"/>
      <c r="C51" s="10"/>
      <c r="D51" s="10"/>
      <c r="E51" s="10"/>
      <c r="F51" s="10"/>
      <c r="G51" s="10"/>
      <c r="H51" s="10"/>
      <c r="I51" s="10"/>
      <c r="L51" s="1" t="s">
        <v>131</v>
      </c>
      <c r="M51" s="551">
        <v>326530</v>
      </c>
      <c r="N51" s="1">
        <v>326530.00000509998</v>
      </c>
      <c r="O51" s="1">
        <v>31</v>
      </c>
      <c r="P51" s="1">
        <v>45</v>
      </c>
      <c r="Q51" s="1" t="s">
        <v>125</v>
      </c>
      <c r="R51" s="418">
        <v>7.9160000000000004</v>
      </c>
    </row>
    <row r="52" spans="2:18" x14ac:dyDescent="0.25">
      <c r="L52" s="1" t="s">
        <v>132</v>
      </c>
      <c r="M52" s="551">
        <v>830540</v>
      </c>
      <c r="N52" s="1">
        <v>830540.00000520004</v>
      </c>
      <c r="O52" s="1">
        <v>20</v>
      </c>
      <c r="P52" s="1">
        <v>46</v>
      </c>
      <c r="Q52" s="1" t="s">
        <v>105</v>
      </c>
      <c r="R52" s="418">
        <v>7.5860000000000003</v>
      </c>
    </row>
    <row r="53" spans="2:18" x14ac:dyDescent="0.25">
      <c r="L53" s="1" t="s">
        <v>133</v>
      </c>
      <c r="M53" s="551">
        <v>6201270</v>
      </c>
      <c r="N53" s="1">
        <v>6201270.0000053002</v>
      </c>
      <c r="O53" s="1">
        <v>5</v>
      </c>
      <c r="P53" s="1">
        <v>47</v>
      </c>
      <c r="Q53" s="1" t="s">
        <v>118</v>
      </c>
      <c r="R53" s="418">
        <v>7.274</v>
      </c>
    </row>
  </sheetData>
  <phoneticPr fontId="1"/>
  <printOptions horizontalCentered="1"/>
  <pageMargins left="0.70866141732283472" right="0.70866141732283472" top="0.74803149606299213" bottom="0.74803149606299213" header="0.31496062992125984" footer="0.31496062992125984"/>
  <headerFooter>
    <oddFooter xml:space="preserve">&amp;C&amp;"-,標準"&amp;8&amp;K01+046平成30年熊本県観光統計表&amp;R&amp;"-,標準"&amp;8&amp;K01+046P. &amp;P-2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40</vt:i4>
      </vt:variant>
    </vt:vector>
  </HeadingPairs>
  <TitlesOfParts>
    <vt:vector size="80" baseType="lpstr">
      <vt:lpstr>【本】表紙</vt:lpstr>
      <vt:lpstr>【両】BLANK_裏表紙</vt:lpstr>
      <vt:lpstr>【本】目次_P1</vt:lpstr>
      <vt:lpstr>【本】調査要領_P2</vt:lpstr>
      <vt:lpstr>【両】調査区分図_P3</vt:lpstr>
      <vt:lpstr>【本】過去20年間_P4</vt:lpstr>
      <vt:lpstr>【本】全国からみた（延べ）_P5</vt:lpstr>
      <vt:lpstr>【本】全国からみた（日本人）_P6</vt:lpstr>
      <vt:lpstr>【本】全国からみた（外国人）_P7</vt:lpstr>
      <vt:lpstr>【本】全国からみた（外国人）_P8</vt:lpstr>
      <vt:lpstr>【本】1.県概要_P9</vt:lpstr>
      <vt:lpstr>【本】1.地域別概要_P10、11</vt:lpstr>
      <vt:lpstr>【本】2.地域別の延べ宿泊客数（発地区分）_P12、13</vt:lpstr>
      <vt:lpstr>【本】2.地域別の延べ宿泊客数（発地区分）グラフ1_P14</vt:lpstr>
      <vt:lpstr>【本】2.地域別の延べ宿泊客数（発地区分）グラフ2_P15</vt:lpstr>
      <vt:lpstr>【本】2.地域別の延べ宿泊客数（ALL）_P16、17</vt:lpstr>
      <vt:lpstr>【本】2.地域別の延べ宿泊客数（ALL）10年_P18、19</vt:lpstr>
      <vt:lpstr>【本】2.地域別の延べ宿泊客数（ALL）グラフ1_P20</vt:lpstr>
      <vt:lpstr>【本】2.地域別の延べ宿泊客数（ALL）10年グラフ2_P21</vt:lpstr>
      <vt:lpstr>【本】2.地域別の延べ宿泊客数（日本人）_P22、23</vt:lpstr>
      <vt:lpstr>【本】2.地域別の延べ宿泊客数（外国人）_P24、25</vt:lpstr>
      <vt:lpstr>【本】2.地域別の延べ宿泊客数（日本人）グラフ1_P26</vt:lpstr>
      <vt:lpstr>【本】2.地域別の延べ宿泊客数（外国人）グラフ1_P27</vt:lpstr>
      <vt:lpstr>【本】2.地域別の延べ宿泊客数グラフ2_P28</vt:lpstr>
      <vt:lpstr>【本】BLANK_P29</vt:lpstr>
      <vt:lpstr>【本】3.国籍別（10年）_P30、31</vt:lpstr>
      <vt:lpstr>【本】3.国籍別（10年）グラフ1 _P32</vt:lpstr>
      <vt:lpstr>【本】3.国籍別（10年）グラフ2_P33</vt:lpstr>
      <vt:lpstr>【本】4.観光消費額1_P34</vt:lpstr>
      <vt:lpstr>【本】4.観光消費額2_P35</vt:lpstr>
      <vt:lpstr>【本】4.観光消費額_内訳_P36</vt:lpstr>
      <vt:lpstr>【本】4.観光消費額_内訳_グラフ_P37</vt:lpstr>
      <vt:lpstr>【本】5.教育旅行（地域別）_P38、39</vt:lpstr>
      <vt:lpstr>【本】5.教育旅行（発地別-宿泊者）_P40、41</vt:lpstr>
      <vt:lpstr>★★18.●の動向（観光入込客・宿泊者）_P56、57</vt:lpstr>
      <vt:lpstr>★★18.●の動向（観光入込客・宿泊）グラフ _P58</vt:lpstr>
      <vt:lpstr>【両】調査仕様_共通基準</vt:lpstr>
      <vt:lpstr>【両】調査仕様_宿泊旅行</vt:lpstr>
      <vt:lpstr>【本】調査方法の変更_背裏表紙</vt:lpstr>
      <vt:lpstr>【両】背表紙</vt:lpstr>
      <vt:lpstr>【本】1.県概要_P9!Print_Area</vt:lpstr>
      <vt:lpstr>'【本】1.地域別概要_P10、11'!Print_Area</vt:lpstr>
      <vt:lpstr>'【本】2.地域別の延べ宿泊客数（ALL）_P16、17'!Print_Area</vt:lpstr>
      <vt:lpstr>'【本】2.地域別の延べ宿泊客数（ALL）10年_P18、19'!Print_Area</vt:lpstr>
      <vt:lpstr>'【本】2.地域別の延べ宿泊客数（ALL）10年グラフ2_P21'!Print_Area</vt:lpstr>
      <vt:lpstr>'【本】2.地域別の延べ宿泊客数（ALL）グラフ1_P20'!Print_Area</vt:lpstr>
      <vt:lpstr>'【本】2.地域別の延べ宿泊客数（外国人）_P24、25'!Print_Area</vt:lpstr>
      <vt:lpstr>'【本】2.地域別の延べ宿泊客数（外国人）グラフ1_P27'!Print_Area</vt:lpstr>
      <vt:lpstr>'【本】2.地域別の延べ宿泊客数（日本人）_P22、23'!Print_Area</vt:lpstr>
      <vt:lpstr>'【本】2.地域別の延べ宿泊客数（日本人）グラフ1_P26'!Print_Area</vt:lpstr>
      <vt:lpstr>'【本】2.地域別の延べ宿泊客数（発地区分）_P12、13'!Print_Area</vt:lpstr>
      <vt:lpstr>'【本】2.地域別の延べ宿泊客数（発地区分）グラフ1_P14'!Print_Area</vt:lpstr>
      <vt:lpstr>'【本】2.地域別の延べ宿泊客数（発地区分）グラフ2_P15'!Print_Area</vt:lpstr>
      <vt:lpstr>【本】2.地域別の延べ宿泊客数グラフ2_P28!Print_Area</vt:lpstr>
      <vt:lpstr>'【本】3.国籍別（10年）_P30、31'!Print_Area</vt:lpstr>
      <vt:lpstr>'【本】3.国籍別（10年）グラフ1 _P32'!Print_Area</vt:lpstr>
      <vt:lpstr>'【本】3.国籍別（10年）グラフ2_P33'!Print_Area</vt:lpstr>
      <vt:lpstr>【本】4.観光消費額_内訳_P36!Print_Area</vt:lpstr>
      <vt:lpstr>【本】4.観光消費額_内訳_グラフ_P37!Print_Area</vt:lpstr>
      <vt:lpstr>【本】4.観光消費額1_P34!Print_Area</vt:lpstr>
      <vt:lpstr>【本】4.観光消費額2_P35!Print_Area</vt:lpstr>
      <vt:lpstr>'【本】5.教育旅行（地域別）_P38、39'!Print_Area</vt:lpstr>
      <vt:lpstr>'【本】5.教育旅行（発地別-宿泊者）_P40、41'!Print_Area</vt:lpstr>
      <vt:lpstr>【本】BLANK_P29!Print_Area</vt:lpstr>
      <vt:lpstr>【本】過去20年間_P4!Print_Area</vt:lpstr>
      <vt:lpstr>'【本】全国からみた（延べ）_P5'!Print_Area</vt:lpstr>
      <vt:lpstr>'【本】全国からみた（外国人）_P7'!Print_Area</vt:lpstr>
      <vt:lpstr>'【本】全国からみた（外国人）_P8'!Print_Area</vt:lpstr>
      <vt:lpstr>'【本】全国からみた（日本人）_P6'!Print_Area</vt:lpstr>
      <vt:lpstr>【本】調査方法の変更_背裏表紙!Print_Area</vt:lpstr>
      <vt:lpstr>【本】調査要領_P2!Print_Area</vt:lpstr>
      <vt:lpstr>【本】表紙!Print_Area</vt:lpstr>
      <vt:lpstr>【本】目次_P1!Print_Area</vt:lpstr>
      <vt:lpstr>【両】BLANK_裏表紙!Print_Area</vt:lpstr>
      <vt:lpstr>【両】調査区分図_P3!Print_Area</vt:lpstr>
      <vt:lpstr>【両】調査仕様_共通基準!Print_Area</vt:lpstr>
      <vt:lpstr>【両】調査仕様_宿泊旅行!Print_Area</vt:lpstr>
      <vt:lpstr>【両】背表紙!Print_Area</vt:lpstr>
      <vt:lpstr>'★★18.●の動向（観光入込客・宿泊）グラフ _P58'!Print_Area</vt:lpstr>
      <vt:lpstr>'★★18.●の動向（観光入込客・宿泊者）_P56、57'!Print_Area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w.koyanagi</dc:creator>
  <cp:lastModifiedBy>渡辺　隼矢</cp:lastModifiedBy>
  <cp:lastPrinted>2021-03-19T07:13:32Z</cp:lastPrinted>
  <dcterms:created xsi:type="dcterms:W3CDTF">2019-08-06T13:11:02Z</dcterms:created>
  <dcterms:modified xsi:type="dcterms:W3CDTF">2021-03-19T07:19:10Z</dcterms:modified>
</cp:coreProperties>
</file>